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" sheetId="1" r:id="rId1"/>
    <sheet name="Size Chart" sheetId="2" r:id="rId2"/>
  </sheets>
  <calcPr calcId="152511"/>
</workbook>
</file>

<file path=xl/calcChain.xml><?xml version="1.0" encoding="utf-8"?>
<calcChain xmlns="http://schemas.openxmlformats.org/spreadsheetml/2006/main">
  <c r="W109" i="1" l="1"/>
  <c r="U109" i="1"/>
  <c r="W108" i="1"/>
  <c r="U108" i="1"/>
  <c r="W107" i="1"/>
  <c r="U107" i="1"/>
  <c r="W106" i="1"/>
  <c r="U106" i="1"/>
  <c r="W105" i="1"/>
  <c r="U105" i="1"/>
  <c r="W104" i="1"/>
  <c r="U104" i="1"/>
  <c r="W103" i="1"/>
  <c r="U103" i="1"/>
  <c r="W102" i="1"/>
  <c r="U102" i="1"/>
  <c r="W101" i="1"/>
  <c r="U101" i="1"/>
  <c r="W100" i="1"/>
  <c r="U100" i="1"/>
  <c r="W99" i="1"/>
  <c r="U99" i="1"/>
  <c r="W98" i="1"/>
  <c r="U98" i="1"/>
  <c r="W97" i="1"/>
  <c r="U97" i="1"/>
  <c r="W96" i="1"/>
  <c r="U96" i="1"/>
  <c r="W95" i="1"/>
  <c r="U95" i="1"/>
  <c r="W94" i="1"/>
  <c r="U94" i="1"/>
  <c r="W93" i="1"/>
  <c r="U93" i="1"/>
  <c r="W92" i="1"/>
  <c r="U92" i="1"/>
  <c r="W91" i="1"/>
  <c r="U91" i="1"/>
  <c r="W90" i="1"/>
  <c r="U90" i="1"/>
  <c r="W89" i="1"/>
  <c r="U89" i="1"/>
  <c r="W88" i="1"/>
  <c r="U88" i="1"/>
  <c r="W87" i="1"/>
  <c r="U87" i="1"/>
  <c r="W86" i="1"/>
  <c r="U86" i="1"/>
  <c r="W85" i="1"/>
  <c r="U85" i="1"/>
  <c r="W84" i="1"/>
  <c r="U84" i="1"/>
  <c r="W83" i="1"/>
  <c r="U83" i="1"/>
  <c r="W82" i="1"/>
  <c r="U82" i="1"/>
  <c r="W81" i="1"/>
  <c r="U81" i="1"/>
  <c r="W80" i="1"/>
  <c r="U80" i="1"/>
  <c r="W79" i="1"/>
  <c r="U79" i="1"/>
  <c r="W78" i="1"/>
  <c r="U78" i="1"/>
  <c r="W77" i="1"/>
  <c r="U77" i="1"/>
  <c r="W76" i="1"/>
  <c r="U76" i="1"/>
  <c r="W75" i="1"/>
  <c r="U75" i="1"/>
  <c r="W74" i="1"/>
  <c r="U74" i="1"/>
  <c r="W73" i="1"/>
  <c r="U73" i="1"/>
  <c r="W72" i="1"/>
  <c r="U72" i="1"/>
  <c r="W71" i="1"/>
  <c r="U71" i="1"/>
  <c r="W70" i="1"/>
  <c r="U70" i="1"/>
  <c r="W69" i="1"/>
  <c r="U69" i="1"/>
  <c r="W68" i="1"/>
  <c r="U68" i="1"/>
  <c r="W67" i="1"/>
  <c r="U67" i="1"/>
  <c r="W66" i="1"/>
  <c r="U66" i="1"/>
  <c r="W65" i="1"/>
  <c r="U65" i="1"/>
  <c r="W64" i="1"/>
  <c r="U64" i="1"/>
  <c r="W63" i="1"/>
  <c r="U63" i="1"/>
  <c r="W62" i="1"/>
  <c r="U62" i="1"/>
  <c r="W61" i="1"/>
  <c r="U61" i="1"/>
  <c r="W60" i="1"/>
  <c r="U60" i="1"/>
  <c r="W59" i="1"/>
  <c r="U59" i="1"/>
  <c r="W58" i="1"/>
  <c r="U58" i="1"/>
  <c r="W57" i="1"/>
  <c r="U57" i="1"/>
  <c r="W56" i="1"/>
  <c r="U56" i="1"/>
  <c r="W55" i="1"/>
  <c r="U55" i="1"/>
  <c r="W54" i="1"/>
  <c r="U54" i="1"/>
  <c r="W53" i="1"/>
  <c r="U53" i="1"/>
  <c r="W52" i="1"/>
  <c r="U52" i="1"/>
  <c r="W51" i="1"/>
  <c r="U51" i="1"/>
  <c r="W50" i="1"/>
  <c r="U50" i="1"/>
  <c r="W49" i="1"/>
  <c r="U49" i="1"/>
  <c r="W48" i="1"/>
  <c r="U48" i="1"/>
  <c r="W47" i="1"/>
  <c r="U47" i="1"/>
  <c r="W46" i="1"/>
  <c r="U46" i="1"/>
  <c r="W45" i="1"/>
  <c r="U45" i="1"/>
  <c r="W44" i="1"/>
  <c r="U44" i="1"/>
  <c r="W43" i="1"/>
  <c r="U43" i="1"/>
  <c r="W42" i="1"/>
  <c r="U42" i="1"/>
  <c r="W41" i="1"/>
  <c r="U41" i="1"/>
  <c r="W40" i="1"/>
  <c r="U40" i="1"/>
  <c r="W39" i="1"/>
  <c r="U39" i="1"/>
  <c r="W38" i="1"/>
  <c r="U38" i="1"/>
  <c r="W37" i="1"/>
  <c r="U37" i="1"/>
  <c r="W36" i="1"/>
  <c r="U36" i="1"/>
  <c r="W35" i="1"/>
  <c r="U35" i="1"/>
  <c r="W34" i="1"/>
  <c r="U34" i="1"/>
  <c r="W33" i="1"/>
  <c r="U33" i="1"/>
  <c r="W32" i="1"/>
  <c r="U32" i="1"/>
  <c r="W31" i="1"/>
  <c r="U31" i="1"/>
  <c r="W30" i="1"/>
  <c r="U30" i="1"/>
  <c r="W29" i="1"/>
  <c r="U29" i="1"/>
  <c r="W28" i="1"/>
  <c r="U28" i="1"/>
  <c r="W27" i="1"/>
  <c r="U27" i="1"/>
  <c r="W26" i="1"/>
  <c r="U26" i="1"/>
  <c r="W25" i="1"/>
  <c r="U25" i="1"/>
  <c r="W24" i="1"/>
  <c r="U24" i="1"/>
  <c r="W23" i="1"/>
  <c r="U23" i="1"/>
  <c r="W22" i="1"/>
  <c r="U22" i="1"/>
  <c r="W21" i="1"/>
  <c r="U21" i="1"/>
  <c r="W20" i="1"/>
  <c r="U20" i="1"/>
  <c r="W19" i="1"/>
  <c r="U19" i="1"/>
  <c r="W18" i="1"/>
  <c r="U18" i="1"/>
  <c r="W17" i="1"/>
  <c r="U17" i="1"/>
  <c r="W16" i="1"/>
  <c r="U16" i="1"/>
  <c r="W15" i="1"/>
  <c r="U15" i="1"/>
  <c r="W14" i="1"/>
  <c r="U14" i="1"/>
  <c r="W13" i="1"/>
  <c r="U13" i="1"/>
  <c r="W12" i="1"/>
  <c r="U12" i="1"/>
  <c r="W11" i="1"/>
  <c r="U11" i="1"/>
  <c r="W10" i="1"/>
  <c r="U10" i="1"/>
  <c r="W9" i="1"/>
  <c r="U9" i="1"/>
  <c r="W8" i="1"/>
  <c r="U8" i="1"/>
  <c r="W7" i="1"/>
  <c r="U7" i="1"/>
  <c r="W6" i="1"/>
  <c r="U6" i="1"/>
  <c r="W5" i="1"/>
  <c r="U5" i="1"/>
  <c r="W4" i="1"/>
  <c r="U4" i="1"/>
  <c r="W3" i="1"/>
  <c r="U3" i="1"/>
  <c r="W1" i="1"/>
  <c r="U1" i="1"/>
  <c r="S1" i="1"/>
</calcChain>
</file>

<file path=xl/sharedStrings.xml><?xml version="1.0" encoding="utf-8"?>
<sst xmlns="http://schemas.openxmlformats.org/spreadsheetml/2006/main" count="2327" uniqueCount="647">
  <si>
    <t>Picture</t>
  </si>
  <si>
    <t>Brand</t>
  </si>
  <si>
    <t>Loc</t>
  </si>
  <si>
    <t>Macrocategory</t>
  </si>
  <si>
    <t>Age Group</t>
  </si>
  <si>
    <t>Gender</t>
  </si>
  <si>
    <t>Season</t>
  </si>
  <si>
    <t>Category</t>
  </si>
  <si>
    <t>Sport Code</t>
  </si>
  <si>
    <t>SKU</t>
  </si>
  <si>
    <t>SKU+color</t>
  </si>
  <si>
    <t>Barcode</t>
  </si>
  <si>
    <t>Article name</t>
  </si>
  <si>
    <t>Composition</t>
  </si>
  <si>
    <t>HS CODE</t>
  </si>
  <si>
    <t>Made In</t>
  </si>
  <si>
    <t>Color</t>
  </si>
  <si>
    <t>SIZE</t>
  </si>
  <si>
    <t>Qty</t>
  </si>
  <si>
    <t>WHS</t>
  </si>
  <si>
    <t>TOTAL WHS</t>
  </si>
  <si>
    <t>RRP</t>
  </si>
  <si>
    <t>TOTAL RRP</t>
  </si>
  <si>
    <t>Adidas</t>
  </si>
  <si>
    <t>B - Apparel</t>
  </si>
  <si>
    <t>ADULT</t>
  </si>
  <si>
    <t>MALE</t>
  </si>
  <si>
    <t>FW</t>
  </si>
  <si>
    <t>JACKET (FILLED HEAVY</t>
  </si>
  <si>
    <t>ORIGINALS</t>
  </si>
  <si>
    <t>HR4435</t>
  </si>
  <si>
    <t>HR4435-BLACK_WHITE-L</t>
  </si>
  <si>
    <t>WINTER BOMBER</t>
  </si>
  <si>
    <t>100% REC.PES</t>
  </si>
  <si>
    <t>620240109100</t>
  </si>
  <si>
    <t>BD</t>
  </si>
  <si>
    <t>BLACK_WHITE</t>
  </si>
  <si>
    <t>L</t>
  </si>
  <si>
    <t>HR4435-BLACK_WHITE-M</t>
  </si>
  <si>
    <t>M</t>
  </si>
  <si>
    <t>HR4435-BLACK_WHITE-S</t>
  </si>
  <si>
    <t>S</t>
  </si>
  <si>
    <t>HR4435-BLACK_WHITE-XL</t>
  </si>
  <si>
    <t>XL</t>
  </si>
  <si>
    <t>HR4435-BLACK_WHITE-XS</t>
  </si>
  <si>
    <t>XS</t>
  </si>
  <si>
    <t>SS</t>
  </si>
  <si>
    <t>JACKET (FILLED THIN)</t>
  </si>
  <si>
    <t>OUTDOOR</t>
  </si>
  <si>
    <t>HF0834</t>
  </si>
  <si>
    <t>HF0834-BLACK-XS</t>
  </si>
  <si>
    <t>MT Sy Ins Hoo J</t>
  </si>
  <si>
    <t>100% REC.PA</t>
  </si>
  <si>
    <t>Vietnam</t>
  </si>
  <si>
    <t>BLACK</t>
  </si>
  <si>
    <t>FEMALE</t>
  </si>
  <si>
    <t>JACKET</t>
  </si>
  <si>
    <t>RUNNING</t>
  </si>
  <si>
    <t>GK6062</t>
  </si>
  <si>
    <t>GK6062-BLACK-M</t>
  </si>
  <si>
    <t>MARATHON JKT W</t>
  </si>
  <si>
    <t>Cambodia</t>
  </si>
  <si>
    <t>GK6062-BLACK-XS</t>
  </si>
  <si>
    <t>TRAINING</t>
  </si>
  <si>
    <t>GU1605</t>
  </si>
  <si>
    <t>GU1605-MULTICOLOUR-2XS</t>
  </si>
  <si>
    <t>aSMC WOV BOMBER</t>
  </si>
  <si>
    <t>Indonesia</t>
  </si>
  <si>
    <t>MULTICOLOUR</t>
  </si>
  <si>
    <t>2XS</t>
  </si>
  <si>
    <t>GU1605-MULTICOLOUR-L</t>
  </si>
  <si>
    <t>GU1605-MULTICOLOUR-M</t>
  </si>
  <si>
    <t>GU1605-MULTICOLOUR-S</t>
  </si>
  <si>
    <t>GU1605-MULTICOLOUR-XS</t>
  </si>
  <si>
    <t>H09129</t>
  </si>
  <si>
    <t>H09129-BLACK-XS</t>
  </si>
  <si>
    <t>COACH JACKET</t>
  </si>
  <si>
    <t>HA6024</t>
  </si>
  <si>
    <t>HA6024-BLUE-XS</t>
  </si>
  <si>
    <t>aSMC SW BOMBER</t>
  </si>
  <si>
    <t>BLUE</t>
  </si>
  <si>
    <t>FOOTBALL/SOCCER</t>
  </si>
  <si>
    <t>HE8920</t>
  </si>
  <si>
    <t>HE8920-BLUE-S</t>
  </si>
  <si>
    <t>FEF WC ANTHM</t>
  </si>
  <si>
    <t>100% REC.PA, 100% REC.PES</t>
  </si>
  <si>
    <t>HF1439</t>
  </si>
  <si>
    <t>HF1439-GREEN_WHITE-2XL</t>
  </si>
  <si>
    <t>FMF WC ANTHM</t>
  </si>
  <si>
    <t>100% REC.PES, 100% REC.PA</t>
  </si>
  <si>
    <t>VN</t>
  </si>
  <si>
    <t>GREEN_WHITE</t>
  </si>
  <si>
    <t>2XL</t>
  </si>
  <si>
    <t>HF1439-GREEN_WHITE-3XL</t>
  </si>
  <si>
    <t>3XL</t>
  </si>
  <si>
    <t>HF1439-GREEN_WHITE-L</t>
  </si>
  <si>
    <t>HF1439-GREEN_WHITE-M</t>
  </si>
  <si>
    <t>HF1439-GREEN_WHITE-S</t>
  </si>
  <si>
    <t>HF1439-GREEN_WHITE-XL</t>
  </si>
  <si>
    <t>HF1439-GREEN_WHITE-XS</t>
  </si>
  <si>
    <t>HL1995</t>
  </si>
  <si>
    <t>HL1995-BLUE-L</t>
  </si>
  <si>
    <t>FAST AOP JACKET</t>
  </si>
  <si>
    <t>88% REC.PES/12% EL</t>
  </si>
  <si>
    <t>HL1995-BLUE-M</t>
  </si>
  <si>
    <t>HL1995-BLUE-S</t>
  </si>
  <si>
    <t>HL1995-BLUE-XS</t>
  </si>
  <si>
    <t>HL9069</t>
  </si>
  <si>
    <t>HL9069-BLUE-36</t>
  </si>
  <si>
    <t>VARSITY JACKET</t>
  </si>
  <si>
    <t>100% CO:Twill:11.2:</t>
  </si>
  <si>
    <t>620230109900</t>
  </si>
  <si>
    <t>HM4267</t>
  </si>
  <si>
    <t>HM4267-WHITE-2XS</t>
  </si>
  <si>
    <t>RAN XCITY CU</t>
  </si>
  <si>
    <t>WHITE</t>
  </si>
  <si>
    <t>HM4267-WHITE-L</t>
  </si>
  <si>
    <t>HM4267-WHITE-M</t>
  </si>
  <si>
    <t>HM4267-WHITE-S</t>
  </si>
  <si>
    <t>HM4267-WHITE-XS</t>
  </si>
  <si>
    <t>HN2877</t>
  </si>
  <si>
    <t>HN2877-WHITE-2XL</t>
  </si>
  <si>
    <t>RUN ICONS JKT M</t>
  </si>
  <si>
    <t>100% REC.PES, 100% REC.PES</t>
  </si>
  <si>
    <t>620140109000</t>
  </si>
  <si>
    <t>HN2877-WHITE-L</t>
  </si>
  <si>
    <t>HN2877-WHITE-M</t>
  </si>
  <si>
    <t>HN2877-WHITE-S</t>
  </si>
  <si>
    <t>HN2877-WHITE-XL</t>
  </si>
  <si>
    <t>HP2001</t>
  </si>
  <si>
    <t>HP2001-GREEN-L</t>
  </si>
  <si>
    <t>BOA JACKET</t>
  </si>
  <si>
    <t>60% REC.PES/40% PES</t>
  </si>
  <si>
    <t>621143900000</t>
  </si>
  <si>
    <t>GREEN</t>
  </si>
  <si>
    <t>HP2001-GREEN-M</t>
  </si>
  <si>
    <t>HP2001-GREEN-S</t>
  </si>
  <si>
    <t>HP2001-GREEN-XS</t>
  </si>
  <si>
    <t>HR3415</t>
  </si>
  <si>
    <t>HR3415-BLACK-M</t>
  </si>
  <si>
    <t>SANTIAGO COAT</t>
  </si>
  <si>
    <t>100% PA</t>
  </si>
  <si>
    <t>HR3415-BLACK-S</t>
  </si>
  <si>
    <t>HR3415-BLACK-XS</t>
  </si>
  <si>
    <t>HY2515</t>
  </si>
  <si>
    <t>HY2515-BLACK-2XS</t>
  </si>
  <si>
    <t>FAST JKT</t>
  </si>
  <si>
    <t>HY2515-BLACK-M</t>
  </si>
  <si>
    <t>HY2515-BLACK-S</t>
  </si>
  <si>
    <t>HY2515-BLACK-XS</t>
  </si>
  <si>
    <t>HY5428</t>
  </si>
  <si>
    <t>HY5428-BLACK_GREEN-2XS</t>
  </si>
  <si>
    <t>FAST JKT AOP</t>
  </si>
  <si>
    <t>BLACK_GREEN</t>
  </si>
  <si>
    <t>HY5428-BLACK_GREEN-L</t>
  </si>
  <si>
    <t>HY5428-BLACK_GREEN-M</t>
  </si>
  <si>
    <t>HY5428-BLACK_GREEN-S</t>
  </si>
  <si>
    <t>HY5428-BLACK_GREEN-XL</t>
  </si>
  <si>
    <t>HY5428-BLACK_GREEN-XS</t>
  </si>
  <si>
    <t>IB8265</t>
  </si>
  <si>
    <t>IB8265-WHITE-L</t>
  </si>
  <si>
    <t>MARATHON JACKET</t>
  </si>
  <si>
    <t>IB8265-WHITE-S</t>
  </si>
  <si>
    <t>IC7597</t>
  </si>
  <si>
    <t>IC7597-WHITE_ALUMIN-2XL</t>
  </si>
  <si>
    <t>WHITE_ALUMIN</t>
  </si>
  <si>
    <t>IC7597-WHITE_ALUMIN-L</t>
  </si>
  <si>
    <t>IC7597-WHITE_ALUMIN-M</t>
  </si>
  <si>
    <t>IC7597-WHITE_ALUMIN-S</t>
  </si>
  <si>
    <t>IC7597-WHITE_ALUMIN-XL</t>
  </si>
  <si>
    <t>IC7597-WHITE_ALUMIN-XS</t>
  </si>
  <si>
    <t>UNISEX</t>
  </si>
  <si>
    <t>NOT SPORTS SPECIFIC</t>
  </si>
  <si>
    <t>IJ7279</t>
  </si>
  <si>
    <t>IJ7279-MULTICOLOUR-2XL</t>
  </si>
  <si>
    <t>M LGM VRC Jkt</t>
  </si>
  <si>
    <t>100% CO</t>
  </si>
  <si>
    <t>Pakistan</t>
  </si>
  <si>
    <t>IJ7279-MULTICOLOUR-2XS</t>
  </si>
  <si>
    <t>IJ7279-MULTICOLOUR-L</t>
  </si>
  <si>
    <t>IJ7279-MULTICOLOUR-M</t>
  </si>
  <si>
    <t>IJ7279-MULTICOLOUR-S</t>
  </si>
  <si>
    <t>IJ7279-MULTICOLOUR-XL</t>
  </si>
  <si>
    <t>IJ7279-MULTICOLOUR-XS</t>
  </si>
  <si>
    <t>IJ7281</t>
  </si>
  <si>
    <t>IJ7281-BLACK-2XL</t>
  </si>
  <si>
    <t>IJ7281-BLACK-2XS</t>
  </si>
  <si>
    <t>IJ7281-BLACK-L</t>
  </si>
  <si>
    <t>IJ7281-BLACK-M</t>
  </si>
  <si>
    <t>IJ7281-BLACK-S</t>
  </si>
  <si>
    <t>IJ7281-BLACK-XL</t>
  </si>
  <si>
    <t>IJ7281-BLACK-XS</t>
  </si>
  <si>
    <t>IQ3410</t>
  </si>
  <si>
    <t>IQ3410-BLACK-36</t>
  </si>
  <si>
    <t>BLAZER</t>
  </si>
  <si>
    <t>610433000000</t>
  </si>
  <si>
    <t>China</t>
  </si>
  <si>
    <t>IQ3410-BLACK-38</t>
  </si>
  <si>
    <t>JACKET (MIDWEIGHT)</t>
  </si>
  <si>
    <t>HK4637</t>
  </si>
  <si>
    <t>HK4637-SILVER-L</t>
  </si>
  <si>
    <t>ESS INS HYB JKT</t>
  </si>
  <si>
    <t>SILVER</t>
  </si>
  <si>
    <t>COAT</t>
  </si>
  <si>
    <t>H22786</t>
  </si>
  <si>
    <t>H22786-BLACK-36</t>
  </si>
  <si>
    <t>WOOL COAT</t>
  </si>
  <si>
    <t>42% WO/41% PES/11% CO/6% PA</t>
  </si>
  <si>
    <t>IC5588</t>
  </si>
  <si>
    <t>IC5588-WHITE-S</t>
  </si>
  <si>
    <t>TRENCH</t>
  </si>
  <si>
    <t>IC5588-WHITE-XS</t>
  </si>
  <si>
    <t>620240101900</t>
  </si>
  <si>
    <t>OLYMPIC SPORTS</t>
  </si>
  <si>
    <t>GF0315</t>
  </si>
  <si>
    <t>GF0315-WHITE_RED-46</t>
  </si>
  <si>
    <t>GB POD V.JKT M</t>
  </si>
  <si>
    <t>WHITE_RED</t>
  </si>
  <si>
    <t>GJ9930</t>
  </si>
  <si>
    <t>GJ9930-WHITE-2XS</t>
  </si>
  <si>
    <t>OWN THE RUN JKT</t>
  </si>
  <si>
    <t>VEST</t>
  </si>
  <si>
    <t>IC6735</t>
  </si>
  <si>
    <t>IC6735-BLACK-S</t>
  </si>
  <si>
    <t>M CE Q2 PR VEST</t>
  </si>
  <si>
    <t>VEST (FILLED)</t>
  </si>
  <si>
    <t>HG2061</t>
  </si>
  <si>
    <t>HG2061-BLACK-2XL</t>
  </si>
  <si>
    <t>M NEW PUFF VEST</t>
  </si>
  <si>
    <t>100% PA:Interlock:75:</t>
  </si>
  <si>
    <t>611300900000</t>
  </si>
  <si>
    <t>HG2061-BLACK-L</t>
  </si>
  <si>
    <t>HG2061-BLACK-M</t>
  </si>
  <si>
    <t>HG2061-BLACK-S</t>
  </si>
  <si>
    <t>HG2061-BLACK-XL</t>
  </si>
  <si>
    <t>WINDBREAKER</t>
  </si>
  <si>
    <t>GK9441</t>
  </si>
  <si>
    <t>GK9441-GREEN_WHITE-M</t>
  </si>
  <si>
    <t>M FAVS Q1 WB</t>
  </si>
  <si>
    <t>GK9441-GREEN_WHITE-S</t>
  </si>
  <si>
    <t>H20225</t>
  </si>
  <si>
    <t>H20225-RED-34</t>
  </si>
  <si>
    <t>65% PES/35% REC.PES</t>
  </si>
  <si>
    <t>RED</t>
  </si>
  <si>
    <t>H20225-RED-36</t>
  </si>
  <si>
    <t>H20225-RED-38</t>
  </si>
  <si>
    <t>HA7541</t>
  </si>
  <si>
    <t>HA7541-MULTICOLOUR-L</t>
  </si>
  <si>
    <t>AGR WW J W</t>
  </si>
  <si>
    <t>100% PES</t>
  </si>
  <si>
    <t>HA7541-MULTICOLOUR-XS</t>
  </si>
  <si>
    <t>HR4219</t>
  </si>
  <si>
    <t>HR4219-BEIGE-L</t>
  </si>
  <si>
    <t>ADV PRM WNDBKR</t>
  </si>
  <si>
    <t>BEIGE</t>
  </si>
  <si>
    <t>HR4219-BEIGE-M</t>
  </si>
  <si>
    <t>HR4219-BEIGE-S</t>
  </si>
  <si>
    <t>HR4219-BEIGE-XL</t>
  </si>
  <si>
    <t>HT9391</t>
  </si>
  <si>
    <t>HT9391-BEIGE-L</t>
  </si>
  <si>
    <t>AGR WW J</t>
  </si>
  <si>
    <t>HT9391-BEIGE-M</t>
  </si>
  <si>
    <t>HT9391-BEIGE-S</t>
  </si>
  <si>
    <t>HT9391-BEIGE-XS</t>
  </si>
  <si>
    <t>JUNIOR</t>
  </si>
  <si>
    <t>S23</t>
  </si>
  <si>
    <t>IB8876</t>
  </si>
  <si>
    <t>IB8876-WHITE_GREEN-152</t>
  </si>
  <si>
    <t>U RUN JACKET</t>
  </si>
  <si>
    <t>152</t>
  </si>
  <si>
    <t>WOMEN'S TOPS SIZE GUIDE</t>
  </si>
  <si>
    <t>STANDARD</t>
  </si>
  <si>
    <t>cm</t>
  </si>
  <si>
    <t>Product label</t>
  </si>
  <si>
    <t>2XS (26-28)</t>
  </si>
  <si>
    <t>XS (30-32)</t>
  </si>
  <si>
    <t>S (34-36)</t>
  </si>
  <si>
    <t>M (38-40)</t>
  </si>
  <si>
    <t>L (42-44)</t>
  </si>
  <si>
    <t>XL (46-48)</t>
  </si>
  <si>
    <t>XXL (50-52)</t>
  </si>
  <si>
    <t>Bust</t>
  </si>
  <si>
    <t>73 - 76cm</t>
  </si>
  <si>
    <t>77 - 82cm</t>
  </si>
  <si>
    <t>83 - 88cm</t>
  </si>
  <si>
    <t>89 - 94cm</t>
  </si>
  <si>
    <t>95 - 101cm</t>
  </si>
  <si>
    <t>102 - 109cm</t>
  </si>
  <si>
    <t>110 - 118cm</t>
  </si>
  <si>
    <t>Waist</t>
  </si>
  <si>
    <t>57 - 60cm</t>
  </si>
  <si>
    <t>61 - 66cm</t>
  </si>
  <si>
    <t>67 - 72cm</t>
  </si>
  <si>
    <t>73 - 78cm</t>
  </si>
  <si>
    <t>79 - 85cm</t>
  </si>
  <si>
    <t>86 - 94cm</t>
  </si>
  <si>
    <t>95- 104cm</t>
  </si>
  <si>
    <t>Hip</t>
  </si>
  <si>
    <t>82 - 85cm</t>
  </si>
  <si>
    <t>86 - 91cm</t>
  </si>
  <si>
    <t>92 - 97cm</t>
  </si>
  <si>
    <t>98 - 103cm</t>
  </si>
  <si>
    <t>104 - 110cm</t>
  </si>
  <si>
    <t>111 - 117cm</t>
  </si>
  <si>
    <t>118 - 125cm</t>
  </si>
  <si>
    <t>INTERNATIONAL CONVERSION (STANDARD)</t>
  </si>
  <si>
    <t>EU</t>
  </si>
  <si>
    <t>2XL (50-52)</t>
  </si>
  <si>
    <t>US</t>
  </si>
  <si>
    <t>2XS (00)</t>
  </si>
  <si>
    <t>XS (0-2)</t>
  </si>
  <si>
    <t>S (4-6)</t>
  </si>
  <si>
    <t>M (8-10)</t>
  </si>
  <si>
    <t>L (12-14)</t>
  </si>
  <si>
    <t>XL (16-18)</t>
  </si>
  <si>
    <t>2XL (20)</t>
  </si>
  <si>
    <t>UK</t>
  </si>
  <si>
    <t>2XS (0-2)</t>
  </si>
  <si>
    <t>XS (4-6)</t>
  </si>
  <si>
    <t>S (8-10)</t>
  </si>
  <si>
    <t>M (12-14)</t>
  </si>
  <si>
    <t>L (16-18)</t>
  </si>
  <si>
    <t>XL (20-22)</t>
  </si>
  <si>
    <t>2XL (24-26)</t>
  </si>
  <si>
    <t>FR</t>
  </si>
  <si>
    <t>2XS (28-30)</t>
  </si>
  <si>
    <t>XS (32-34)</t>
  </si>
  <si>
    <t>S (36-38)</t>
  </si>
  <si>
    <t>M (40-42)</t>
  </si>
  <si>
    <t>L (44-46)</t>
  </si>
  <si>
    <t>XL (48-50)</t>
  </si>
  <si>
    <t>2XL (52-54)</t>
  </si>
  <si>
    <t>IT</t>
  </si>
  <si>
    <t>2XS (32-34)</t>
  </si>
  <si>
    <t>XS (36-38)</t>
  </si>
  <si>
    <t>S (40-42)</t>
  </si>
  <si>
    <t>M (44-46)</t>
  </si>
  <si>
    <t>L (48-50)</t>
  </si>
  <si>
    <t>XL (52-54)</t>
  </si>
  <si>
    <t>2XL (56-58)</t>
  </si>
  <si>
    <t>TALL</t>
  </si>
  <si>
    <t>Tall sizes are designed for women over 179cm (5’10”) and up.</t>
  </si>
  <si>
    <t>S Tall</t>
  </si>
  <si>
    <t>M Tall</t>
  </si>
  <si>
    <t>L Tall</t>
  </si>
  <si>
    <t>XL Tall</t>
  </si>
  <si>
    <t>2XL Tall</t>
  </si>
  <si>
    <t>95 - 104cm</t>
  </si>
  <si>
    <t>PETITE</t>
  </si>
  <si>
    <t>Petite sizes are designed for women up to 165cm (5’5").</t>
  </si>
  <si>
    <t>2XS Petite</t>
  </si>
  <si>
    <t>XS Petite</t>
  </si>
  <si>
    <t>S Petite</t>
  </si>
  <si>
    <t>M Petite</t>
  </si>
  <si>
    <t>L Petite</t>
  </si>
  <si>
    <t>XL Petite</t>
  </si>
  <si>
    <t>2XL Petite</t>
  </si>
  <si>
    <t>PLUS SIZE</t>
  </si>
  <si>
    <t>Plus size tights, tops, and t-shirts in sizes up to 4X.</t>
  </si>
  <si>
    <t>1X (46-48)</t>
  </si>
  <si>
    <t>2X (50-52)</t>
  </si>
  <si>
    <t>3X (54-56)</t>
  </si>
  <si>
    <t>4X (58-60)</t>
  </si>
  <si>
    <t>104 - 113cm</t>
  </si>
  <si>
    <t>114 - 123cm</t>
  </si>
  <si>
    <t>124 - 133cm</t>
  </si>
  <si>
    <t>134 - 143cm</t>
  </si>
  <si>
    <t>89 - 98cm</t>
  </si>
  <si>
    <t>99 - 108cm</t>
  </si>
  <si>
    <t>109 - 118cm</t>
  </si>
  <si>
    <t>119 - 128cm</t>
  </si>
  <si>
    <t>111 - 120cm</t>
  </si>
  <si>
    <t>121 - 130cm</t>
  </si>
  <si>
    <t>131 - 140cm</t>
  </si>
  <si>
    <t>141 - 150cm</t>
  </si>
  <si>
    <t>INTERNATIONAL CONVERSION (PLUS SIZE)</t>
  </si>
  <si>
    <t>1X (14W - 16W)</t>
  </si>
  <si>
    <t>2X (18W - 20W)</t>
  </si>
  <si>
    <t>3X (22W - 24W)</t>
  </si>
  <si>
    <t>4X (26W - 28W)</t>
  </si>
  <si>
    <t>1X (20-22)</t>
  </si>
  <si>
    <t>2X (24-26)</t>
  </si>
  <si>
    <t>3X (28-30)</t>
  </si>
  <si>
    <t>4X (32-34)</t>
  </si>
  <si>
    <t>1X (48-50)</t>
  </si>
  <si>
    <t>2X (52-54)</t>
  </si>
  <si>
    <t>3X (56-58)</t>
  </si>
  <si>
    <t>4X (60-62)</t>
  </si>
  <si>
    <t>1X (52-54)</t>
  </si>
  <si>
    <t>2X (56-58)</t>
  </si>
  <si>
    <t>3X (60-62)</t>
  </si>
  <si>
    <t>4X (64-66)</t>
  </si>
  <si>
    <t>MATERNITY</t>
  </si>
  <si>
    <t>Waist (Pre-Pregnancy)</t>
  </si>
  <si>
    <t>WOMEN'S ADIDAS FOOTWEAR SIZING</t>
  </si>
  <si>
    <t>Heel-toe (INCH)</t>
  </si>
  <si>
    <t>8.7"</t>
  </si>
  <si>
    <t>8.9"</t>
  </si>
  <si>
    <t>9.0"</t>
  </si>
  <si>
    <t>9.2"</t>
  </si>
  <si>
    <t>9.4"</t>
  </si>
  <si>
    <t>9.5"</t>
  </si>
  <si>
    <t>9.7"</t>
  </si>
  <si>
    <t>9.8"</t>
  </si>
  <si>
    <t>10.0"</t>
  </si>
  <si>
    <t>10.2"</t>
  </si>
  <si>
    <t>10.4"</t>
  </si>
  <si>
    <t>10.5"</t>
  </si>
  <si>
    <t>10.7"</t>
  </si>
  <si>
    <t>10.9"</t>
  </si>
  <si>
    <t>11.0"</t>
  </si>
  <si>
    <t>11.2"</t>
  </si>
  <si>
    <t>11.3"</t>
  </si>
  <si>
    <t>11.5"</t>
  </si>
  <si>
    <t>11.7"</t>
  </si>
  <si>
    <t>11.9"</t>
  </si>
  <si>
    <t>12.0"</t>
  </si>
  <si>
    <t>12.2"</t>
  </si>
  <si>
    <t>12.4"</t>
  </si>
  <si>
    <t>12.7"</t>
  </si>
  <si>
    <t>13.0"</t>
  </si>
  <si>
    <t>13.3"</t>
  </si>
  <si>
    <t>13.7"</t>
  </si>
  <si>
    <t>14.0"</t>
  </si>
  <si>
    <t>US - Women</t>
  </si>
  <si>
    <t>5.5</t>
  </si>
  <si>
    <t>6.5</t>
  </si>
  <si>
    <t>7.5</t>
  </si>
  <si>
    <t>8.5</t>
  </si>
  <si>
    <t>9.5</t>
  </si>
  <si>
    <t>10.5</t>
  </si>
  <si>
    <t>11.5</t>
  </si>
  <si>
    <t>12.5</t>
  </si>
  <si>
    <t>13.5</t>
  </si>
  <si>
    <t>14.5</t>
  </si>
  <si>
    <t>15.5</t>
  </si>
  <si>
    <t>--</t>
  </si>
  <si>
    <t>3.5</t>
  </si>
  <si>
    <t>4.5</t>
  </si>
  <si>
    <t>MEN'S SHIRTS &amp; TOPS SIZING</t>
  </si>
  <si>
    <t>Chest</t>
  </si>
  <si>
    <t>83 - 86 cm</t>
  </si>
  <si>
    <t>87 - 92 cm</t>
  </si>
  <si>
    <t>93 - 100 cm</t>
  </si>
  <si>
    <t>101 - 108 cm</t>
  </si>
  <si>
    <t>109 - 118 cm</t>
  </si>
  <si>
    <t>119 - 130 cm</t>
  </si>
  <si>
    <t>131 - 142 cm</t>
  </si>
  <si>
    <t>71 - 74 cm</t>
  </si>
  <si>
    <t>75 - 80 cm</t>
  </si>
  <si>
    <t>81 - 88 cm</t>
  </si>
  <si>
    <t>89 - 96 cm</t>
  </si>
  <si>
    <t>97 - 106 cm</t>
  </si>
  <si>
    <t>107 - 119 cm</t>
  </si>
  <si>
    <t>120 - 132 cm</t>
  </si>
  <si>
    <t>82 - 85 cm</t>
  </si>
  <si>
    <t>86 - 91 cm</t>
  </si>
  <si>
    <t>92 - 99 cm</t>
  </si>
  <si>
    <t>100 - 107 cm</t>
  </si>
  <si>
    <t>108 - 116 cm</t>
  </si>
  <si>
    <t>117 - 125 cm</t>
  </si>
  <si>
    <t>126 - 135 cm</t>
  </si>
  <si>
    <t>Tall/ Long sizes are designed for men over 189cm (6’2”) and up.</t>
  </si>
  <si>
    <t>3XL Tall</t>
  </si>
  <si>
    <t>4XL Tall</t>
  </si>
  <si>
    <t>87 - 92cm</t>
  </si>
  <si>
    <t>93 - 100cm</t>
  </si>
  <si>
    <t>101 - 108cm</t>
  </si>
  <si>
    <t>119 - 130cm</t>
  </si>
  <si>
    <t>131 - 142cm</t>
  </si>
  <si>
    <t>143 - 154cm</t>
  </si>
  <si>
    <t>75 - 80cm</t>
  </si>
  <si>
    <t>81 - 88cm</t>
  </si>
  <si>
    <t>89 - 96cm</t>
  </si>
  <si>
    <t>97 - 106cm</t>
  </si>
  <si>
    <t>107 - 119cm</t>
  </si>
  <si>
    <t>120 - 132cm</t>
  </si>
  <si>
    <t>133 - 145cm</t>
  </si>
  <si>
    <t>92 - 99cm</t>
  </si>
  <si>
    <t>100 - 107cm</t>
  </si>
  <si>
    <t>108 - 116cm</t>
  </si>
  <si>
    <t>117 - 125cm</t>
  </si>
  <si>
    <t>126 - 135cm</t>
  </si>
  <si>
    <t>136 - 145cm</t>
  </si>
  <si>
    <t>SHORT</t>
  </si>
  <si>
    <t>Petite/ Short sizes are designed for men up to 175cm (5'9").</t>
  </si>
  <si>
    <t>XS Short</t>
  </si>
  <si>
    <t>S Short</t>
  </si>
  <si>
    <t>M Short</t>
  </si>
  <si>
    <t>L Short</t>
  </si>
  <si>
    <t>XL Short</t>
  </si>
  <si>
    <t>2XL Short</t>
  </si>
  <si>
    <t>3XL Short</t>
  </si>
  <si>
    <t>83 - 86cm</t>
  </si>
  <si>
    <t>71 - 74cm</t>
  </si>
  <si>
    <t>CONVERT YOUR SIZE</t>
  </si>
  <si>
    <t>MEN'S ADIDAS FOOTWEAR SIZING</t>
  </si>
  <si>
    <t>US - Men</t>
  </si>
  <si>
    <t>SIZE CHART: KIDS' CLOTHING</t>
  </si>
  <si>
    <t>BABIES &amp; TODDLERS</t>
  </si>
  <si>
    <t>Boys and girls age 0 -3 years.</t>
  </si>
  <si>
    <t>0-3M</t>
  </si>
  <si>
    <t>3M</t>
  </si>
  <si>
    <t>6M</t>
  </si>
  <si>
    <t>9M</t>
  </si>
  <si>
    <t>12M</t>
  </si>
  <si>
    <t>18M</t>
  </si>
  <si>
    <t>2T</t>
  </si>
  <si>
    <t>3T</t>
  </si>
  <si>
    <t>Height</t>
  </si>
  <si>
    <t>20 - 22"</t>
  </si>
  <si>
    <t>22.5 - 24.5"</t>
  </si>
  <si>
    <t>25 - 27"</t>
  </si>
  <si>
    <t>27.5 - 29"</t>
  </si>
  <si>
    <t>29.5 - 31.5"</t>
  </si>
  <si>
    <t>32 - 34"</t>
  </si>
  <si>
    <t>34.5 - 36"</t>
  </si>
  <si>
    <t>36.5 - 38.5"</t>
  </si>
  <si>
    <t>15"</t>
  </si>
  <si>
    <t>17"</t>
  </si>
  <si>
    <t>18"</t>
  </si>
  <si>
    <t>18.5"</t>
  </si>
  <si>
    <t>19.5"</t>
  </si>
  <si>
    <t>20"</t>
  </si>
  <si>
    <t>20.5"</t>
  </si>
  <si>
    <t>21.5"</t>
  </si>
  <si>
    <t>17.5"</t>
  </si>
  <si>
    <t>14.5"</t>
  </si>
  <si>
    <t>16.5"</t>
  </si>
  <si>
    <t>21"</t>
  </si>
  <si>
    <t>22"</t>
  </si>
  <si>
    <t>Inseam</t>
  </si>
  <si>
    <t>7.5"</t>
  </si>
  <si>
    <t>8.6"</t>
  </si>
  <si>
    <t>10.6"</t>
  </si>
  <si>
    <t>12.3"</t>
  </si>
  <si>
    <t>13.6"</t>
  </si>
  <si>
    <t>16"</t>
  </si>
  <si>
    <t>CHILDREN</t>
  </si>
  <si>
    <t>Boys and girls age 4 -7 years.</t>
  </si>
  <si>
    <t>4T</t>
  </si>
  <si>
    <t>5T</t>
  </si>
  <si>
    <t>5-6 years | 2XS</t>
  </si>
  <si>
    <t>39 - 41"</t>
  </si>
  <si>
    <t>41.5 - 43.5"</t>
  </si>
  <si>
    <t>44 - 45.5"</t>
  </si>
  <si>
    <t>23"</t>
  </si>
  <si>
    <t>24"</t>
  </si>
  <si>
    <t>23.5"</t>
  </si>
  <si>
    <t>24.5"</t>
  </si>
  <si>
    <t>25"</t>
  </si>
  <si>
    <t>YOUTH &amp; TEENS</t>
  </si>
  <si>
    <t>Boys and girls age 8-16 years.</t>
  </si>
  <si>
    <t>7-8 years | XS</t>
  </si>
  <si>
    <t>9-10 years | S</t>
  </si>
  <si>
    <t>11-12 years | M</t>
  </si>
  <si>
    <t>13-14 years | L</t>
  </si>
  <si>
    <t>15-16 years | XL</t>
  </si>
  <si>
    <t>48.5 - 50.5"</t>
  </si>
  <si>
    <t>53.5 - 55"</t>
  </si>
  <si>
    <t>58 - 60"</t>
  </si>
  <si>
    <t>62.5 - 64.5"</t>
  </si>
  <si>
    <t>67.5 - 69.5"</t>
  </si>
  <si>
    <t>28"</t>
  </si>
  <si>
    <t>30.5"</t>
  </si>
  <si>
    <t>34"</t>
  </si>
  <si>
    <t>36"</t>
  </si>
  <si>
    <t>27"</t>
  </si>
  <si>
    <t>28.5"</t>
  </si>
  <si>
    <t>30"</t>
  </si>
  <si>
    <t>29.5"</t>
  </si>
  <si>
    <t>32"</t>
  </si>
  <si>
    <t>35"</t>
  </si>
  <si>
    <t>37"</t>
  </si>
  <si>
    <t>25.5"</t>
  </si>
  <si>
    <t>32.5"</t>
  </si>
  <si>
    <t>SIZE CHART: KIDS SHOES</t>
  </si>
  <si>
    <t>Heel-toe</t>
  </si>
  <si>
    <t>8.1 cm</t>
  </si>
  <si>
    <t>9 cm</t>
  </si>
  <si>
    <t>9.8 cm</t>
  </si>
  <si>
    <t>10.6 cm</t>
  </si>
  <si>
    <t>11.5 cm</t>
  </si>
  <si>
    <t>12.3 cm</t>
  </si>
  <si>
    <t>12.8 cm</t>
  </si>
  <si>
    <t>13.2 cm</t>
  </si>
  <si>
    <t>13.6 cm</t>
  </si>
  <si>
    <t>14 cm</t>
  </si>
  <si>
    <t>14.5 cm</t>
  </si>
  <si>
    <t>14.9 cm</t>
  </si>
  <si>
    <t>15.3 cm</t>
  </si>
  <si>
    <t>15.7 cm</t>
  </si>
  <si>
    <t>16.1 cm</t>
  </si>
  <si>
    <t>0k</t>
  </si>
  <si>
    <t>1k</t>
  </si>
  <si>
    <t>2k</t>
  </si>
  <si>
    <t>3k</t>
  </si>
  <si>
    <t>4k</t>
  </si>
  <si>
    <t>5k</t>
  </si>
  <si>
    <t>5.5k</t>
  </si>
  <si>
    <t>6k</t>
  </si>
  <si>
    <t>6.5k</t>
  </si>
  <si>
    <t>7k</t>
  </si>
  <si>
    <t>7.5k</t>
  </si>
  <si>
    <t>8k</t>
  </si>
  <si>
    <t>8.5k</t>
  </si>
  <si>
    <t>9k</t>
  </si>
  <si>
    <t>9.5k</t>
  </si>
  <si>
    <t>10k</t>
  </si>
  <si>
    <t>23.5</t>
  </si>
  <si>
    <t>25.5</t>
  </si>
  <si>
    <t>26.5</t>
  </si>
  <si>
    <t>16.6 cm</t>
  </si>
  <si>
    <t>17 cm</t>
  </si>
  <si>
    <t>17.4 cm</t>
  </si>
  <si>
    <t>17.8 cm</t>
  </si>
  <si>
    <t>18.3 cm</t>
  </si>
  <si>
    <t>18.7 cm</t>
  </si>
  <si>
    <t>19.1 cm</t>
  </si>
  <si>
    <t>19.5 cm</t>
  </si>
  <si>
    <t>20 cm</t>
  </si>
  <si>
    <t>20.4 cm</t>
  </si>
  <si>
    <t>20.8 cm</t>
  </si>
  <si>
    <t>21.2 cm</t>
  </si>
  <si>
    <t>10.5k</t>
  </si>
  <si>
    <t>11k</t>
  </si>
  <si>
    <t>11.5k</t>
  </si>
  <si>
    <t>12k</t>
  </si>
  <si>
    <t>12.5k</t>
  </si>
  <si>
    <t>13k</t>
  </si>
  <si>
    <t>13.5k</t>
  </si>
  <si>
    <t>1.5</t>
  </si>
  <si>
    <t>2.5</t>
  </si>
  <si>
    <t>28.5</t>
  </si>
  <si>
    <t>30.5</t>
  </si>
  <si>
    <t>31.5</t>
  </si>
  <si>
    <t>33.5</t>
  </si>
  <si>
    <t>21.6 cm</t>
  </si>
  <si>
    <t>22.1 cm</t>
  </si>
  <si>
    <t>22.5 cm</t>
  </si>
  <si>
    <t>22.9 cm</t>
  </si>
  <si>
    <t>23.3 cm</t>
  </si>
  <si>
    <t>23.8 cm</t>
  </si>
  <si>
    <t>24.2 cm</t>
  </si>
  <si>
    <t>24.6 cm</t>
  </si>
  <si>
    <t>25 cm</t>
  </si>
  <si>
    <t>35.5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</si>
</sst>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#,##0"/>
    <numFmt numFmtId="165" formatCode="&quot; &quot;* #,##0.00&quot; € &quot;;&quot;-&quot;* #,##0.00&quot; € &quot;;&quot; &quot;* &quot;-&quot;??&quot; € &quot;"/>
  </numFmts>
  <fonts count="10">
    <font>
      <sz val="12"/>
      <color indexed="8"/>
      <name val="Aptos Narrow"/>
    </font>
    <font>
      <b/>
      <sz val="11"/>
      <color indexed="8"/>
      <name val="Calibri"/>
    </font>
    <font>
      <sz val="12"/>
      <color indexed="8"/>
      <name val="Calibri"/>
    </font>
    <font>
      <b/>
      <sz val="24"/>
      <color indexed="8"/>
      <name val="Var(--gl-heading-font-set-famil"/>
    </font>
    <font>
      <b/>
      <sz val="18"/>
      <color indexed="8"/>
      <name val="Var(--gl-heading-font-set-famil"/>
    </font>
    <font>
      <b/>
      <sz val="12"/>
      <color indexed="8"/>
      <name val="Var(--gl-body-font-set-family-f"/>
    </font>
    <font>
      <sz val="12"/>
      <color indexed="8"/>
      <name val="Var(--gl-body-font-set-family-f"/>
    </font>
    <font>
      <b/>
      <sz val="16"/>
      <color indexed="8"/>
      <name val="Var(--gl-body-font-set-family-f"/>
    </font>
    <font>
      <sz val="16"/>
      <color indexed="8"/>
      <name val="Helvetica"/>
    </font>
    <font>
      <sz val="12"/>
      <color indexed="8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0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164" fontId="0" fillId="0" borderId="1" xfId="0" applyNumberFormat="1" applyFont="1" applyBorder="1" applyAlignment="1"/>
    <xf numFmtId="165" fontId="0" fillId="0" borderId="1" xfId="0" applyNumberFormat="1" applyFont="1" applyBorder="1" applyAlignment="1"/>
    <xf numFmtId="49" fontId="1" fillId="2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165" fontId="0" fillId="3" borderId="2" xfId="0" applyNumberFormat="1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1" fontId="0" fillId="3" borderId="2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/>
    <xf numFmtId="49" fontId="3" fillId="4" borderId="3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0" borderId="5" xfId="0" applyFont="1" applyBorder="1" applyAlignment="1"/>
    <xf numFmtId="49" fontId="4" fillId="3" borderId="6" xfId="0" applyNumberFormat="1" applyFont="1" applyFill="1" applyBorder="1" applyAlignment="1">
      <alignment horizontal="center" vertical="center"/>
    </xf>
    <xf numFmtId="49" fontId="0" fillId="3" borderId="5" xfId="0" applyNumberFormat="1" applyFont="1" applyFill="1" applyBorder="1" applyAlignment="1">
      <alignment vertical="center"/>
    </xf>
    <xf numFmtId="49" fontId="5" fillId="3" borderId="8" xfId="0" applyNumberFormat="1" applyFont="1" applyFill="1" applyBorder="1" applyAlignment="1">
      <alignment horizontal="left" vertical="center"/>
    </xf>
    <xf numFmtId="49" fontId="5" fillId="4" borderId="9" xfId="0" applyNumberFormat="1" applyFont="1" applyFill="1" applyBorder="1" applyAlignment="1">
      <alignment horizontal="center" vertical="center"/>
    </xf>
    <xf numFmtId="49" fontId="5" fillId="4" borderId="10" xfId="0" applyNumberFormat="1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center" vertical="center"/>
    </xf>
    <xf numFmtId="0" fontId="0" fillId="0" borderId="12" xfId="0" applyFont="1" applyBorder="1" applyAlignment="1"/>
    <xf numFmtId="49" fontId="6" fillId="3" borderId="13" xfId="0" applyNumberFormat="1" applyFont="1" applyFill="1" applyBorder="1" applyAlignment="1">
      <alignment horizontal="center" vertical="center"/>
    </xf>
    <xf numFmtId="49" fontId="6" fillId="3" borderId="14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1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17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vertical="center"/>
    </xf>
    <xf numFmtId="0" fontId="0" fillId="3" borderId="18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5" xfId="0" applyFont="1" applyFill="1" applyBorder="1" applyAlignment="1"/>
    <xf numFmtId="0" fontId="0" fillId="0" borderId="18" xfId="0" applyFont="1" applyBorder="1" applyAlignment="1"/>
    <xf numFmtId="49" fontId="3" fillId="3" borderId="5" xfId="0" applyNumberFormat="1" applyFont="1" applyFill="1" applyBorder="1" applyAlignment="1"/>
    <xf numFmtId="0" fontId="0" fillId="0" borderId="7" xfId="0" applyFont="1" applyBorder="1" applyAlignment="1"/>
    <xf numFmtId="49" fontId="7" fillId="3" borderId="8" xfId="0" applyNumberFormat="1" applyFont="1" applyFill="1" applyBorder="1" applyAlignment="1"/>
    <xf numFmtId="0" fontId="6" fillId="3" borderId="13" xfId="0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>
      <alignment horizontal="center" vertical="center"/>
    </xf>
    <xf numFmtId="0" fontId="6" fillId="3" borderId="12" xfId="0" applyNumberFormat="1" applyFont="1" applyFill="1" applyBorder="1" applyAlignment="1">
      <alignment horizontal="center" vertical="center"/>
    </xf>
    <xf numFmtId="12" fontId="6" fillId="3" borderId="5" xfId="0" applyNumberFormat="1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/>
    </xf>
    <xf numFmtId="12" fontId="6" fillId="3" borderId="8" xfId="0" applyNumberFormat="1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horizontal="center" vertical="center"/>
    </xf>
    <xf numFmtId="0" fontId="6" fillId="3" borderId="17" xfId="0" applyNumberFormat="1" applyFont="1" applyFill="1" applyBorder="1" applyAlignment="1">
      <alignment horizontal="center" vertical="center"/>
    </xf>
    <xf numFmtId="0" fontId="0" fillId="3" borderId="19" xfId="0" applyFont="1" applyFill="1" applyBorder="1" applyAlignment="1"/>
    <xf numFmtId="49" fontId="3" fillId="5" borderId="20" xfId="0" applyNumberFormat="1" applyFont="1" applyFill="1" applyBorder="1" applyAlignment="1"/>
    <xf numFmtId="0" fontId="0" fillId="0" borderId="4" xfId="0" applyFont="1" applyBorder="1" applyAlignment="1"/>
    <xf numFmtId="49" fontId="0" fillId="3" borderId="6" xfId="0" applyNumberFormat="1" applyFont="1" applyFill="1" applyBorder="1" applyAlignment="1"/>
    <xf numFmtId="49" fontId="5" fillId="3" borderId="8" xfId="0" applyNumberFormat="1" applyFont="1" applyFill="1" applyBorder="1" applyAlignment="1"/>
    <xf numFmtId="49" fontId="5" fillId="5" borderId="9" xfId="0" applyNumberFormat="1" applyFont="1" applyFill="1" applyBorder="1" applyAlignment="1"/>
    <xf numFmtId="49" fontId="5" fillId="5" borderId="10" xfId="0" applyNumberFormat="1" applyFont="1" applyFill="1" applyBorder="1" applyAlignment="1"/>
    <xf numFmtId="49" fontId="5" fillId="5" borderId="11" xfId="0" applyNumberFormat="1" applyFont="1" applyFill="1" applyBorder="1" applyAlignment="1"/>
    <xf numFmtId="49" fontId="6" fillId="0" borderId="13" xfId="0" applyNumberFormat="1" applyFont="1" applyBorder="1" applyAlignment="1"/>
    <xf numFmtId="49" fontId="6" fillId="0" borderId="14" xfId="0" applyNumberFormat="1" applyFont="1" applyBorder="1" applyAlignment="1"/>
    <xf numFmtId="49" fontId="6" fillId="0" borderId="15" xfId="0" applyNumberFormat="1" applyFont="1" applyBorder="1" applyAlignment="1"/>
    <xf numFmtId="49" fontId="6" fillId="0" borderId="12" xfId="0" applyNumberFormat="1" applyFont="1" applyBorder="1" applyAlignment="1"/>
    <xf numFmtId="49" fontId="6" fillId="0" borderId="5" xfId="0" applyNumberFormat="1" applyFont="1" applyBorder="1" applyAlignment="1"/>
    <xf numFmtId="49" fontId="6" fillId="0" borderId="8" xfId="0" applyNumberFormat="1" applyFont="1" applyBorder="1" applyAlignment="1"/>
    <xf numFmtId="49" fontId="6" fillId="0" borderId="16" xfId="0" applyNumberFormat="1" applyFont="1" applyBorder="1" applyAlignment="1"/>
    <xf numFmtId="49" fontId="6" fillId="0" borderId="7" xfId="0" applyNumberFormat="1" applyFont="1" applyBorder="1" applyAlignment="1"/>
    <xf numFmtId="49" fontId="6" fillId="0" borderId="17" xfId="0" applyNumberFormat="1" applyFont="1" applyBorder="1" applyAlignment="1"/>
    <xf numFmtId="0" fontId="5" fillId="3" borderId="5" xfId="0" applyFont="1" applyFill="1" applyBorder="1" applyAlignment="1"/>
    <xf numFmtId="0" fontId="6" fillId="0" borderId="18" xfId="0" applyFont="1" applyBorder="1" applyAlignment="1"/>
    <xf numFmtId="49" fontId="4" fillId="3" borderId="5" xfId="0" applyNumberFormat="1" applyFont="1" applyFill="1" applyBorder="1" applyAlignment="1"/>
    <xf numFmtId="49" fontId="0" fillId="3" borderId="5" xfId="0" applyNumberFormat="1" applyFont="1" applyFill="1" applyBorder="1" applyAlignment="1"/>
    <xf numFmtId="0" fontId="0" fillId="0" borderId="21" xfId="0" applyFont="1" applyBorder="1" applyAlignment="1"/>
    <xf numFmtId="49" fontId="5" fillId="5" borderId="9" xfId="0" applyNumberFormat="1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>
      <alignment horizontal="center" vertical="center"/>
    </xf>
    <xf numFmtId="49" fontId="5" fillId="5" borderId="11" xfId="0" applyNumberFormat="1" applyFont="1" applyFill="1" applyBorder="1" applyAlignment="1">
      <alignment horizontal="center" vertical="center"/>
    </xf>
    <xf numFmtId="0" fontId="6" fillId="3" borderId="1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/>
    <xf numFmtId="49" fontId="8" fillId="3" borderId="5" xfId="0" applyNumberFormat="1" applyFont="1" applyFill="1" applyBorder="1" applyAlignment="1"/>
    <xf numFmtId="49" fontId="5" fillId="6" borderId="9" xfId="0" applyNumberFormat="1" applyFont="1" applyFill="1" applyBorder="1" applyAlignment="1">
      <alignment horizontal="center" vertical="center"/>
    </xf>
    <xf numFmtId="49" fontId="5" fillId="6" borderId="10" xfId="0" applyNumberFormat="1" applyFont="1" applyFill="1" applyBorder="1" applyAlignment="1">
      <alignment horizontal="center" vertical="center"/>
    </xf>
    <xf numFmtId="49" fontId="5" fillId="6" borderId="11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/>
    <xf numFmtId="0" fontId="9" fillId="3" borderId="5" xfId="0" applyFont="1" applyFill="1" applyBorder="1" applyAlignment="1"/>
    <xf numFmtId="49" fontId="9" fillId="3" borderId="13" xfId="0" applyNumberFormat="1" applyFont="1" applyFill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49" fontId="9" fillId="3" borderId="12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/>
    </xf>
    <xf numFmtId="49" fontId="9" fillId="3" borderId="16" xfId="0" applyNumberFormat="1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/>
    </xf>
    <xf numFmtId="49" fontId="9" fillId="3" borderId="17" xfId="0" applyNumberFormat="1" applyFont="1" applyFill="1" applyBorder="1" applyAlignment="1">
      <alignment horizontal="center" vertical="center"/>
    </xf>
    <xf numFmtId="0" fontId="6" fillId="3" borderId="16" xfId="0" applyNumberFormat="1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12" fontId="6" fillId="3" borderId="7" xfId="0" applyNumberFormat="1" applyFont="1" applyFill="1" applyBorder="1" applyAlignment="1">
      <alignment horizontal="center" vertical="center"/>
    </xf>
    <xf numFmtId="12" fontId="6" fillId="3" borderId="17" xfId="0" applyNumberFormat="1" applyFont="1" applyFill="1" applyBorder="1" applyAlignment="1">
      <alignment horizontal="center" vertical="center"/>
    </xf>
    <xf numFmtId="49" fontId="0" fillId="3" borderId="5" xfId="0" applyNumberFormat="1" applyFont="1" applyFill="1" applyBorder="1" applyAlignment="1"/>
    <xf numFmtId="0" fontId="0" fillId="0" borderId="7" xfId="0" applyFont="1" applyBorder="1" applyAlignment="1"/>
    <xf numFmtId="49" fontId="0" fillId="3" borderId="5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0000"/>
      <rgbColor rgb="FFD0DFE5"/>
      <rgbColor rgb="FFFFFFFF"/>
      <rgbColor rgb="FFEBD4E9"/>
      <rgbColor rgb="FFCEEBF6"/>
      <rgbColor rgb="FFDBEDD5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250728</xdr:colOff>
      <xdr:row>51</xdr:row>
      <xdr:rowOff>25400</xdr:rowOff>
    </xdr:from>
    <xdr:to>
      <xdr:col>0</xdr:col>
      <xdr:colOff>1342928</xdr:colOff>
      <xdr:row>51</xdr:row>
      <xdr:rowOff>1117600</xdr:rowOff>
    </xdr:to>
    <xdr:pic>
      <xdr:nvPicPr>
        <xdr:cNvPr id="2" name="Immagine 473" descr="Immagine 473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50728" y="57378600"/>
          <a:ext cx="1092201" cy="1092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250728</xdr:colOff>
      <xdr:row>56</xdr:row>
      <xdr:rowOff>25400</xdr:rowOff>
    </xdr:from>
    <xdr:to>
      <xdr:col>0</xdr:col>
      <xdr:colOff>1342928</xdr:colOff>
      <xdr:row>56</xdr:row>
      <xdr:rowOff>1117600</xdr:rowOff>
    </xdr:to>
    <xdr:pic>
      <xdr:nvPicPr>
        <xdr:cNvPr id="3" name="Immagine 474" descr="Immagine 474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50728" y="63093600"/>
          <a:ext cx="1092201" cy="1092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250728</xdr:colOff>
      <xdr:row>54</xdr:row>
      <xdr:rowOff>25400</xdr:rowOff>
    </xdr:from>
    <xdr:to>
      <xdr:col>0</xdr:col>
      <xdr:colOff>1342928</xdr:colOff>
      <xdr:row>54</xdr:row>
      <xdr:rowOff>1117600</xdr:rowOff>
    </xdr:to>
    <xdr:pic>
      <xdr:nvPicPr>
        <xdr:cNvPr id="4" name="Immagine 475" descr="Immagine 475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50728" y="60807600"/>
          <a:ext cx="1092201" cy="1092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250728</xdr:colOff>
      <xdr:row>53</xdr:row>
      <xdr:rowOff>25400</xdr:rowOff>
    </xdr:from>
    <xdr:to>
      <xdr:col>0</xdr:col>
      <xdr:colOff>1342928</xdr:colOff>
      <xdr:row>53</xdr:row>
      <xdr:rowOff>1117600</xdr:rowOff>
    </xdr:to>
    <xdr:pic>
      <xdr:nvPicPr>
        <xdr:cNvPr id="5" name="Immagine 476" descr="Immagine 476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50728" y="59664600"/>
          <a:ext cx="1092201" cy="1092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250728</xdr:colOff>
      <xdr:row>52</xdr:row>
      <xdr:rowOff>25400</xdr:rowOff>
    </xdr:from>
    <xdr:to>
      <xdr:col>0</xdr:col>
      <xdr:colOff>1342928</xdr:colOff>
      <xdr:row>52</xdr:row>
      <xdr:rowOff>1117600</xdr:rowOff>
    </xdr:to>
    <xdr:pic>
      <xdr:nvPicPr>
        <xdr:cNvPr id="6" name="Immagine 477" descr="Immagine 477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50728" y="58521600"/>
          <a:ext cx="1092201" cy="1092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250728</xdr:colOff>
      <xdr:row>55</xdr:row>
      <xdr:rowOff>25400</xdr:rowOff>
    </xdr:from>
    <xdr:to>
      <xdr:col>0</xdr:col>
      <xdr:colOff>1342928</xdr:colOff>
      <xdr:row>55</xdr:row>
      <xdr:rowOff>1117600</xdr:rowOff>
    </xdr:to>
    <xdr:pic>
      <xdr:nvPicPr>
        <xdr:cNvPr id="7" name="Immagine 478" descr="Immagine 478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50728" y="61950600"/>
          <a:ext cx="1092201" cy="1092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282478</xdr:colOff>
      <xdr:row>47</xdr:row>
      <xdr:rowOff>50800</xdr:rowOff>
    </xdr:from>
    <xdr:to>
      <xdr:col>0</xdr:col>
      <xdr:colOff>1311178</xdr:colOff>
      <xdr:row>47</xdr:row>
      <xdr:rowOff>1079500</xdr:rowOff>
    </xdr:to>
    <xdr:pic>
      <xdr:nvPicPr>
        <xdr:cNvPr id="8" name="Immagine 1201" descr="Immagine 1201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282478" y="52832000"/>
          <a:ext cx="1028701" cy="1028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282478</xdr:colOff>
      <xdr:row>50</xdr:row>
      <xdr:rowOff>50800</xdr:rowOff>
    </xdr:from>
    <xdr:to>
      <xdr:col>0</xdr:col>
      <xdr:colOff>1311178</xdr:colOff>
      <xdr:row>50</xdr:row>
      <xdr:rowOff>1079500</xdr:rowOff>
    </xdr:to>
    <xdr:pic>
      <xdr:nvPicPr>
        <xdr:cNvPr id="9" name="Immagine 1202" descr="Immagine 1202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282478" y="56261000"/>
          <a:ext cx="1028701" cy="1028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282478</xdr:colOff>
      <xdr:row>49</xdr:row>
      <xdr:rowOff>50800</xdr:rowOff>
    </xdr:from>
    <xdr:to>
      <xdr:col>0</xdr:col>
      <xdr:colOff>1311178</xdr:colOff>
      <xdr:row>49</xdr:row>
      <xdr:rowOff>1079500</xdr:rowOff>
    </xdr:to>
    <xdr:pic>
      <xdr:nvPicPr>
        <xdr:cNvPr id="10" name="Immagine 1203" descr="Immagine 1203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282478" y="55118000"/>
          <a:ext cx="1028701" cy="1028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282478</xdr:colOff>
      <xdr:row>48</xdr:row>
      <xdr:rowOff>50800</xdr:rowOff>
    </xdr:from>
    <xdr:to>
      <xdr:col>0</xdr:col>
      <xdr:colOff>1311178</xdr:colOff>
      <xdr:row>48</xdr:row>
      <xdr:rowOff>1079500</xdr:rowOff>
    </xdr:to>
    <xdr:pic>
      <xdr:nvPicPr>
        <xdr:cNvPr id="11" name="Immagine 1204" descr="Immagine 1204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282478" y="53975000"/>
          <a:ext cx="1028701" cy="1028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282478</xdr:colOff>
      <xdr:row>64</xdr:row>
      <xdr:rowOff>63500</xdr:rowOff>
    </xdr:from>
    <xdr:to>
      <xdr:col>0</xdr:col>
      <xdr:colOff>1311178</xdr:colOff>
      <xdr:row>64</xdr:row>
      <xdr:rowOff>1092200</xdr:rowOff>
    </xdr:to>
    <xdr:pic>
      <xdr:nvPicPr>
        <xdr:cNvPr id="12" name="Immagine 1575" descr="Immagine 1575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282478" y="72275700"/>
          <a:ext cx="1028701" cy="1028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282478</xdr:colOff>
      <xdr:row>62</xdr:row>
      <xdr:rowOff>63500</xdr:rowOff>
    </xdr:from>
    <xdr:to>
      <xdr:col>0</xdr:col>
      <xdr:colOff>1311178</xdr:colOff>
      <xdr:row>62</xdr:row>
      <xdr:rowOff>1092200</xdr:rowOff>
    </xdr:to>
    <xdr:pic>
      <xdr:nvPicPr>
        <xdr:cNvPr id="13" name="Immagine 1576" descr="Immagine 1576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282478" y="69989700"/>
          <a:ext cx="1028701" cy="1028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282478</xdr:colOff>
      <xdr:row>61</xdr:row>
      <xdr:rowOff>63500</xdr:rowOff>
    </xdr:from>
    <xdr:to>
      <xdr:col>0</xdr:col>
      <xdr:colOff>1311178</xdr:colOff>
      <xdr:row>61</xdr:row>
      <xdr:rowOff>1092200</xdr:rowOff>
    </xdr:to>
    <xdr:pic>
      <xdr:nvPicPr>
        <xdr:cNvPr id="14" name="Immagine 1577" descr="Immagine 1577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282478" y="68846700"/>
          <a:ext cx="1028701" cy="1028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282478</xdr:colOff>
      <xdr:row>60</xdr:row>
      <xdr:rowOff>63500</xdr:rowOff>
    </xdr:from>
    <xdr:to>
      <xdr:col>0</xdr:col>
      <xdr:colOff>1311178</xdr:colOff>
      <xdr:row>60</xdr:row>
      <xdr:rowOff>1092200</xdr:rowOff>
    </xdr:to>
    <xdr:pic>
      <xdr:nvPicPr>
        <xdr:cNvPr id="15" name="Immagine 1578" descr="Immagine 1578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282478" y="67703700"/>
          <a:ext cx="1028701" cy="1028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282478</xdr:colOff>
      <xdr:row>63</xdr:row>
      <xdr:rowOff>63500</xdr:rowOff>
    </xdr:from>
    <xdr:to>
      <xdr:col>0</xdr:col>
      <xdr:colOff>1311178</xdr:colOff>
      <xdr:row>63</xdr:row>
      <xdr:rowOff>1092200</xdr:rowOff>
    </xdr:to>
    <xdr:pic>
      <xdr:nvPicPr>
        <xdr:cNvPr id="16" name="Immagine 1579" descr="Immagine 1579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282478" y="71132700"/>
          <a:ext cx="1028701" cy="1028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282478</xdr:colOff>
      <xdr:row>59</xdr:row>
      <xdr:rowOff>63500</xdr:rowOff>
    </xdr:from>
    <xdr:to>
      <xdr:col>0</xdr:col>
      <xdr:colOff>1311178</xdr:colOff>
      <xdr:row>59</xdr:row>
      <xdr:rowOff>1092200</xdr:rowOff>
    </xdr:to>
    <xdr:pic>
      <xdr:nvPicPr>
        <xdr:cNvPr id="17" name="Immagine 1580" descr="Immagine 1580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282478" y="66560700"/>
          <a:ext cx="1028701" cy="1028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269778</xdr:colOff>
      <xdr:row>107</xdr:row>
      <xdr:rowOff>50800</xdr:rowOff>
    </xdr:from>
    <xdr:to>
      <xdr:col>0</xdr:col>
      <xdr:colOff>1323878</xdr:colOff>
      <xdr:row>107</xdr:row>
      <xdr:rowOff>1104900</xdr:rowOff>
    </xdr:to>
    <xdr:pic>
      <xdr:nvPicPr>
        <xdr:cNvPr id="18" name="Immagine 3764" descr="Immagine 3764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269778" y="121412000"/>
          <a:ext cx="1054101" cy="1054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269778</xdr:colOff>
      <xdr:row>106</xdr:row>
      <xdr:rowOff>50800</xdr:rowOff>
    </xdr:from>
    <xdr:to>
      <xdr:col>0</xdr:col>
      <xdr:colOff>1323878</xdr:colOff>
      <xdr:row>106</xdr:row>
      <xdr:rowOff>1104900</xdr:rowOff>
    </xdr:to>
    <xdr:pic>
      <xdr:nvPicPr>
        <xdr:cNvPr id="19" name="Immagine 3765" descr="Immagine 3765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269778" y="120269000"/>
          <a:ext cx="1054101" cy="1054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269778</xdr:colOff>
      <xdr:row>105</xdr:row>
      <xdr:rowOff>50800</xdr:rowOff>
    </xdr:from>
    <xdr:to>
      <xdr:col>0</xdr:col>
      <xdr:colOff>1323878</xdr:colOff>
      <xdr:row>105</xdr:row>
      <xdr:rowOff>1104900</xdr:rowOff>
    </xdr:to>
    <xdr:pic>
      <xdr:nvPicPr>
        <xdr:cNvPr id="20" name="Immagine 3766" descr="Immagine 3766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269778" y="119126000"/>
          <a:ext cx="1054101" cy="1054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350917</xdr:colOff>
      <xdr:row>57</xdr:row>
      <xdr:rowOff>50800</xdr:rowOff>
    </xdr:from>
    <xdr:to>
      <xdr:col>0</xdr:col>
      <xdr:colOff>1242738</xdr:colOff>
      <xdr:row>57</xdr:row>
      <xdr:rowOff>1066800</xdr:rowOff>
    </xdr:to>
    <xdr:pic>
      <xdr:nvPicPr>
        <xdr:cNvPr id="21" name="Immagine 4086" descr="Immagine 4086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350917" y="64262000"/>
          <a:ext cx="891822" cy="1016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360964</xdr:colOff>
      <xdr:row>95</xdr:row>
      <xdr:rowOff>165100</xdr:rowOff>
    </xdr:from>
    <xdr:to>
      <xdr:col>0</xdr:col>
      <xdr:colOff>1232692</xdr:colOff>
      <xdr:row>95</xdr:row>
      <xdr:rowOff>1036823</xdr:rowOff>
    </xdr:to>
    <xdr:pic>
      <xdr:nvPicPr>
        <xdr:cNvPr id="22" name="Immagine 1890" descr="Immagine 1890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360963" y="107810300"/>
          <a:ext cx="871729" cy="87172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352328</xdr:colOff>
      <xdr:row>78</xdr:row>
      <xdr:rowOff>152400</xdr:rowOff>
    </xdr:from>
    <xdr:to>
      <xdr:col>0</xdr:col>
      <xdr:colOff>1241328</xdr:colOff>
      <xdr:row>78</xdr:row>
      <xdr:rowOff>1092200</xdr:rowOff>
    </xdr:to>
    <xdr:pic>
      <xdr:nvPicPr>
        <xdr:cNvPr id="23" name="Immagine 568" descr="Immagine 568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352328" y="88366600"/>
          <a:ext cx="889001" cy="939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326928</xdr:colOff>
      <xdr:row>73</xdr:row>
      <xdr:rowOff>139700</xdr:rowOff>
    </xdr:from>
    <xdr:to>
      <xdr:col>0</xdr:col>
      <xdr:colOff>1266728</xdr:colOff>
      <xdr:row>73</xdr:row>
      <xdr:rowOff>1079500</xdr:rowOff>
    </xdr:to>
    <xdr:pic>
      <xdr:nvPicPr>
        <xdr:cNvPr id="24" name="Immagine 7014" descr="Immagine 7014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326928" y="82638900"/>
          <a:ext cx="939801" cy="939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326928</xdr:colOff>
      <xdr:row>76</xdr:row>
      <xdr:rowOff>139700</xdr:rowOff>
    </xdr:from>
    <xdr:to>
      <xdr:col>0</xdr:col>
      <xdr:colOff>1266728</xdr:colOff>
      <xdr:row>76</xdr:row>
      <xdr:rowOff>1079500</xdr:rowOff>
    </xdr:to>
    <xdr:pic>
      <xdr:nvPicPr>
        <xdr:cNvPr id="25" name="Immagine 7016" descr="Immagine 7016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326928" y="86067900"/>
          <a:ext cx="939801" cy="939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326928</xdr:colOff>
      <xdr:row>75</xdr:row>
      <xdr:rowOff>139700</xdr:rowOff>
    </xdr:from>
    <xdr:to>
      <xdr:col>0</xdr:col>
      <xdr:colOff>1266728</xdr:colOff>
      <xdr:row>75</xdr:row>
      <xdr:rowOff>1079500</xdr:rowOff>
    </xdr:to>
    <xdr:pic>
      <xdr:nvPicPr>
        <xdr:cNvPr id="26" name="Immagine 7017" descr="Immagine 7017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326928" y="84924900"/>
          <a:ext cx="939801" cy="939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326928</xdr:colOff>
      <xdr:row>74</xdr:row>
      <xdr:rowOff>139700</xdr:rowOff>
    </xdr:from>
    <xdr:to>
      <xdr:col>0</xdr:col>
      <xdr:colOff>1266728</xdr:colOff>
      <xdr:row>74</xdr:row>
      <xdr:rowOff>1079500</xdr:rowOff>
    </xdr:to>
    <xdr:pic>
      <xdr:nvPicPr>
        <xdr:cNvPr id="27" name="Immagine 7018" descr="Immagine 7018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326928" y="83781900"/>
          <a:ext cx="939801" cy="939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326928</xdr:colOff>
      <xdr:row>77</xdr:row>
      <xdr:rowOff>139700</xdr:rowOff>
    </xdr:from>
    <xdr:to>
      <xdr:col>0</xdr:col>
      <xdr:colOff>1266728</xdr:colOff>
      <xdr:row>77</xdr:row>
      <xdr:rowOff>1079500</xdr:rowOff>
    </xdr:to>
    <xdr:pic>
      <xdr:nvPicPr>
        <xdr:cNvPr id="28" name="Immagine 7019" descr="Immagine 7019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326928" y="87210900"/>
          <a:ext cx="939801" cy="939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301528</xdr:colOff>
      <xdr:row>96</xdr:row>
      <xdr:rowOff>76200</xdr:rowOff>
    </xdr:from>
    <xdr:to>
      <xdr:col>0</xdr:col>
      <xdr:colOff>1292128</xdr:colOff>
      <xdr:row>96</xdr:row>
      <xdr:rowOff>1066800</xdr:rowOff>
    </xdr:to>
    <xdr:pic>
      <xdr:nvPicPr>
        <xdr:cNvPr id="29" name="Immagine 7544" descr="Immagine 7544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301528" y="108864400"/>
          <a:ext cx="990601" cy="990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301528</xdr:colOff>
      <xdr:row>97</xdr:row>
      <xdr:rowOff>76200</xdr:rowOff>
    </xdr:from>
    <xdr:to>
      <xdr:col>0</xdr:col>
      <xdr:colOff>1292128</xdr:colOff>
      <xdr:row>97</xdr:row>
      <xdr:rowOff>1066800</xdr:rowOff>
    </xdr:to>
    <xdr:pic>
      <xdr:nvPicPr>
        <xdr:cNvPr id="30" name="Immagine 7545" descr="Immagine 7545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301528" y="110007400"/>
          <a:ext cx="990601" cy="990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309562</xdr:colOff>
      <xdr:row>85</xdr:row>
      <xdr:rowOff>66842</xdr:rowOff>
    </xdr:from>
    <xdr:to>
      <xdr:col>0</xdr:col>
      <xdr:colOff>1284095</xdr:colOff>
      <xdr:row>85</xdr:row>
      <xdr:rowOff>1042739</xdr:rowOff>
    </xdr:to>
    <xdr:pic>
      <xdr:nvPicPr>
        <xdr:cNvPr id="31" name="dimg_27" descr="dimg_27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309561" y="96282042"/>
          <a:ext cx="974534" cy="9758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296213</xdr:colOff>
      <xdr:row>8</xdr:row>
      <xdr:rowOff>80209</xdr:rowOff>
    </xdr:from>
    <xdr:to>
      <xdr:col>0</xdr:col>
      <xdr:colOff>1297444</xdr:colOff>
      <xdr:row>8</xdr:row>
      <xdr:rowOff>1082840</xdr:rowOff>
    </xdr:to>
    <xdr:pic>
      <xdr:nvPicPr>
        <xdr:cNvPr id="32" name="dimg_345" descr="dimg_345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296212" y="8284409"/>
          <a:ext cx="1001232" cy="100263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296213</xdr:colOff>
      <xdr:row>9</xdr:row>
      <xdr:rowOff>80209</xdr:rowOff>
    </xdr:from>
    <xdr:to>
      <xdr:col>0</xdr:col>
      <xdr:colOff>1297444</xdr:colOff>
      <xdr:row>9</xdr:row>
      <xdr:rowOff>1082840</xdr:rowOff>
    </xdr:to>
    <xdr:pic>
      <xdr:nvPicPr>
        <xdr:cNvPr id="33" name="dimg_345" descr="dimg_345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296212" y="9427409"/>
          <a:ext cx="1001232" cy="100263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455933</xdr:colOff>
      <xdr:row>16</xdr:row>
      <xdr:rowOff>93580</xdr:rowOff>
    </xdr:from>
    <xdr:to>
      <xdr:col>0</xdr:col>
      <xdr:colOff>1137723</xdr:colOff>
      <xdr:row>16</xdr:row>
      <xdr:rowOff>1096212</xdr:rowOff>
    </xdr:to>
    <xdr:pic>
      <xdr:nvPicPr>
        <xdr:cNvPr id="34" name="dimg_12" descr="dimg_12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>
          <a:off x="455933" y="17441780"/>
          <a:ext cx="681790" cy="1002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455933</xdr:colOff>
      <xdr:row>17</xdr:row>
      <xdr:rowOff>93580</xdr:rowOff>
    </xdr:from>
    <xdr:to>
      <xdr:col>0</xdr:col>
      <xdr:colOff>1137723</xdr:colOff>
      <xdr:row>17</xdr:row>
      <xdr:rowOff>1096212</xdr:rowOff>
    </xdr:to>
    <xdr:pic>
      <xdr:nvPicPr>
        <xdr:cNvPr id="35" name="dimg_12" descr="dimg_12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>
          <a:off x="455933" y="18584780"/>
          <a:ext cx="681790" cy="10026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308881</xdr:colOff>
      <xdr:row>18</xdr:row>
      <xdr:rowOff>80210</xdr:rowOff>
    </xdr:from>
    <xdr:to>
      <xdr:col>0</xdr:col>
      <xdr:colOff>1284776</xdr:colOff>
      <xdr:row>18</xdr:row>
      <xdr:rowOff>1079394</xdr:rowOff>
    </xdr:to>
    <xdr:pic>
      <xdr:nvPicPr>
        <xdr:cNvPr id="36" name="dimg_19" descr="dimg_19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308881" y="19714410"/>
          <a:ext cx="975896" cy="9991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308881</xdr:colOff>
      <xdr:row>19</xdr:row>
      <xdr:rowOff>80210</xdr:rowOff>
    </xdr:from>
    <xdr:to>
      <xdr:col>0</xdr:col>
      <xdr:colOff>1284776</xdr:colOff>
      <xdr:row>19</xdr:row>
      <xdr:rowOff>1079394</xdr:rowOff>
    </xdr:to>
    <xdr:pic>
      <xdr:nvPicPr>
        <xdr:cNvPr id="37" name="dimg_19" descr="dimg_19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308881" y="20857410"/>
          <a:ext cx="975896" cy="9991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308881</xdr:colOff>
      <xdr:row>20</xdr:row>
      <xdr:rowOff>80210</xdr:rowOff>
    </xdr:from>
    <xdr:to>
      <xdr:col>0</xdr:col>
      <xdr:colOff>1284776</xdr:colOff>
      <xdr:row>20</xdr:row>
      <xdr:rowOff>1079394</xdr:rowOff>
    </xdr:to>
    <xdr:pic>
      <xdr:nvPicPr>
        <xdr:cNvPr id="38" name="dimg_19" descr="dimg_19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308881" y="22000410"/>
          <a:ext cx="975896" cy="9991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308881</xdr:colOff>
      <xdr:row>21</xdr:row>
      <xdr:rowOff>80210</xdr:rowOff>
    </xdr:from>
    <xdr:to>
      <xdr:col>0</xdr:col>
      <xdr:colOff>1284776</xdr:colOff>
      <xdr:row>21</xdr:row>
      <xdr:rowOff>1079394</xdr:rowOff>
    </xdr:to>
    <xdr:pic>
      <xdr:nvPicPr>
        <xdr:cNvPr id="39" name="dimg_19" descr="dimg_19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308881" y="23143410"/>
          <a:ext cx="975896" cy="9991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308881</xdr:colOff>
      <xdr:row>22</xdr:row>
      <xdr:rowOff>80210</xdr:rowOff>
    </xdr:from>
    <xdr:to>
      <xdr:col>0</xdr:col>
      <xdr:colOff>1284776</xdr:colOff>
      <xdr:row>22</xdr:row>
      <xdr:rowOff>1079394</xdr:rowOff>
    </xdr:to>
    <xdr:pic>
      <xdr:nvPicPr>
        <xdr:cNvPr id="40" name="dimg_19" descr="dimg_19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308881" y="24286410"/>
          <a:ext cx="975896" cy="9991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308881</xdr:colOff>
      <xdr:row>23</xdr:row>
      <xdr:rowOff>80210</xdr:rowOff>
    </xdr:from>
    <xdr:to>
      <xdr:col>0</xdr:col>
      <xdr:colOff>1284776</xdr:colOff>
      <xdr:row>23</xdr:row>
      <xdr:rowOff>1079394</xdr:rowOff>
    </xdr:to>
    <xdr:pic>
      <xdr:nvPicPr>
        <xdr:cNvPr id="41" name="dimg_19" descr="dimg_19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308881" y="25429410"/>
          <a:ext cx="975896" cy="9991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308881</xdr:colOff>
      <xdr:row>24</xdr:row>
      <xdr:rowOff>80209</xdr:rowOff>
    </xdr:from>
    <xdr:to>
      <xdr:col>0</xdr:col>
      <xdr:colOff>1284776</xdr:colOff>
      <xdr:row>24</xdr:row>
      <xdr:rowOff>1079394</xdr:rowOff>
    </xdr:to>
    <xdr:pic>
      <xdr:nvPicPr>
        <xdr:cNvPr id="42" name="dimg_19" descr="dimg_19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308881" y="26572409"/>
          <a:ext cx="975896" cy="99918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282144</xdr:colOff>
      <xdr:row>25</xdr:row>
      <xdr:rowOff>53472</xdr:rowOff>
    </xdr:from>
    <xdr:to>
      <xdr:col>0</xdr:col>
      <xdr:colOff>1311513</xdr:colOff>
      <xdr:row>25</xdr:row>
      <xdr:rowOff>1084281</xdr:rowOff>
    </xdr:to>
    <xdr:pic>
      <xdr:nvPicPr>
        <xdr:cNvPr id="43" name="dimg_351" descr="dimg_351"/>
        <xdr:cNvPicPr>
          <a:picLocks noChangeAspect="1"/>
        </xdr:cNvPicPr>
      </xdr:nvPicPr>
      <xdr:blipFill>
        <a:blip xmlns:r="http://schemas.openxmlformats.org/officeDocument/2006/relationships" r:embed="rId12">
          <a:extLst/>
        </a:blip>
        <a:stretch>
          <a:fillRect/>
        </a:stretch>
      </xdr:blipFill>
      <xdr:spPr>
        <a:xfrm>
          <a:off x="282143" y="27688672"/>
          <a:ext cx="1029370" cy="103081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282144</xdr:colOff>
      <xdr:row>26</xdr:row>
      <xdr:rowOff>53472</xdr:rowOff>
    </xdr:from>
    <xdr:to>
      <xdr:col>0</xdr:col>
      <xdr:colOff>1311513</xdr:colOff>
      <xdr:row>26</xdr:row>
      <xdr:rowOff>1084281</xdr:rowOff>
    </xdr:to>
    <xdr:pic>
      <xdr:nvPicPr>
        <xdr:cNvPr id="44" name="dimg_351" descr="dimg_351"/>
        <xdr:cNvPicPr>
          <a:picLocks noChangeAspect="1"/>
        </xdr:cNvPicPr>
      </xdr:nvPicPr>
      <xdr:blipFill>
        <a:blip xmlns:r="http://schemas.openxmlformats.org/officeDocument/2006/relationships" r:embed="rId12">
          <a:extLst/>
        </a:blip>
        <a:stretch>
          <a:fillRect/>
        </a:stretch>
      </xdr:blipFill>
      <xdr:spPr>
        <a:xfrm>
          <a:off x="282143" y="28831672"/>
          <a:ext cx="1029370" cy="103081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282144</xdr:colOff>
      <xdr:row>27</xdr:row>
      <xdr:rowOff>53472</xdr:rowOff>
    </xdr:from>
    <xdr:to>
      <xdr:col>0</xdr:col>
      <xdr:colOff>1311513</xdr:colOff>
      <xdr:row>27</xdr:row>
      <xdr:rowOff>1084281</xdr:rowOff>
    </xdr:to>
    <xdr:pic>
      <xdr:nvPicPr>
        <xdr:cNvPr id="45" name="dimg_351" descr="dimg_351"/>
        <xdr:cNvPicPr>
          <a:picLocks noChangeAspect="1"/>
        </xdr:cNvPicPr>
      </xdr:nvPicPr>
      <xdr:blipFill>
        <a:blip xmlns:r="http://schemas.openxmlformats.org/officeDocument/2006/relationships" r:embed="rId12">
          <a:extLst/>
        </a:blip>
        <a:stretch>
          <a:fillRect/>
        </a:stretch>
      </xdr:blipFill>
      <xdr:spPr>
        <a:xfrm>
          <a:off x="282143" y="29974672"/>
          <a:ext cx="1029370" cy="103081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282144</xdr:colOff>
      <xdr:row>28</xdr:row>
      <xdr:rowOff>53472</xdr:rowOff>
    </xdr:from>
    <xdr:to>
      <xdr:col>0</xdr:col>
      <xdr:colOff>1311513</xdr:colOff>
      <xdr:row>28</xdr:row>
      <xdr:rowOff>1084281</xdr:rowOff>
    </xdr:to>
    <xdr:pic>
      <xdr:nvPicPr>
        <xdr:cNvPr id="46" name="dimg_351" descr="dimg_351"/>
        <xdr:cNvPicPr>
          <a:picLocks noChangeAspect="1"/>
        </xdr:cNvPicPr>
      </xdr:nvPicPr>
      <xdr:blipFill>
        <a:blip xmlns:r="http://schemas.openxmlformats.org/officeDocument/2006/relationships" r:embed="rId12">
          <a:extLst/>
        </a:blip>
        <a:stretch>
          <a:fillRect/>
        </a:stretch>
      </xdr:blipFill>
      <xdr:spPr>
        <a:xfrm>
          <a:off x="282143" y="31117672"/>
          <a:ext cx="1029370" cy="103081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275460</xdr:colOff>
      <xdr:row>44</xdr:row>
      <xdr:rowOff>53472</xdr:rowOff>
    </xdr:from>
    <xdr:to>
      <xdr:col>0</xdr:col>
      <xdr:colOff>1318196</xdr:colOff>
      <xdr:row>44</xdr:row>
      <xdr:rowOff>1097669</xdr:rowOff>
    </xdr:to>
    <xdr:pic>
      <xdr:nvPicPr>
        <xdr:cNvPr id="47" name="dimg_319" descr="dimg_319"/>
        <xdr:cNvPicPr>
          <a:picLocks noChangeAspect="1"/>
        </xdr:cNvPicPr>
      </xdr:nvPicPr>
      <xdr:blipFill>
        <a:blip xmlns:r="http://schemas.openxmlformats.org/officeDocument/2006/relationships" r:embed="rId13">
          <a:extLst/>
        </a:blip>
        <a:stretch>
          <a:fillRect/>
        </a:stretch>
      </xdr:blipFill>
      <xdr:spPr>
        <a:xfrm>
          <a:off x="275460" y="49405672"/>
          <a:ext cx="1042736" cy="10441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275460</xdr:colOff>
      <xdr:row>45</xdr:row>
      <xdr:rowOff>53472</xdr:rowOff>
    </xdr:from>
    <xdr:to>
      <xdr:col>0</xdr:col>
      <xdr:colOff>1318196</xdr:colOff>
      <xdr:row>45</xdr:row>
      <xdr:rowOff>1097669</xdr:rowOff>
    </xdr:to>
    <xdr:pic>
      <xdr:nvPicPr>
        <xdr:cNvPr id="48" name="dimg_319" descr="dimg_319"/>
        <xdr:cNvPicPr>
          <a:picLocks noChangeAspect="1"/>
        </xdr:cNvPicPr>
      </xdr:nvPicPr>
      <xdr:blipFill>
        <a:blip xmlns:r="http://schemas.openxmlformats.org/officeDocument/2006/relationships" r:embed="rId13">
          <a:extLst/>
        </a:blip>
        <a:stretch>
          <a:fillRect/>
        </a:stretch>
      </xdr:blipFill>
      <xdr:spPr>
        <a:xfrm>
          <a:off x="275460" y="50548672"/>
          <a:ext cx="1042736" cy="10441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275460</xdr:colOff>
      <xdr:row>46</xdr:row>
      <xdr:rowOff>53472</xdr:rowOff>
    </xdr:from>
    <xdr:to>
      <xdr:col>0</xdr:col>
      <xdr:colOff>1318196</xdr:colOff>
      <xdr:row>46</xdr:row>
      <xdr:rowOff>1097669</xdr:rowOff>
    </xdr:to>
    <xdr:pic>
      <xdr:nvPicPr>
        <xdr:cNvPr id="49" name="dimg_319" descr="dimg_319"/>
        <xdr:cNvPicPr>
          <a:picLocks noChangeAspect="1"/>
        </xdr:cNvPicPr>
      </xdr:nvPicPr>
      <xdr:blipFill>
        <a:blip xmlns:r="http://schemas.openxmlformats.org/officeDocument/2006/relationships" r:embed="rId13">
          <a:extLst/>
        </a:blip>
        <a:stretch>
          <a:fillRect/>
        </a:stretch>
      </xdr:blipFill>
      <xdr:spPr>
        <a:xfrm>
          <a:off x="275460" y="51691672"/>
          <a:ext cx="1042736" cy="10441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262839</xdr:colOff>
      <xdr:row>58</xdr:row>
      <xdr:rowOff>26733</xdr:rowOff>
    </xdr:from>
    <xdr:to>
      <xdr:col>0</xdr:col>
      <xdr:colOff>1330818</xdr:colOff>
      <xdr:row>58</xdr:row>
      <xdr:rowOff>1096206</xdr:rowOff>
    </xdr:to>
    <xdr:pic>
      <xdr:nvPicPr>
        <xdr:cNvPr id="50" name="dimg_349" descr="dimg_349"/>
        <xdr:cNvPicPr>
          <a:picLocks noChangeAspect="1"/>
        </xdr:cNvPicPr>
      </xdr:nvPicPr>
      <xdr:blipFill>
        <a:blip xmlns:r="http://schemas.openxmlformats.org/officeDocument/2006/relationships" r:embed="rId14">
          <a:extLst/>
        </a:blip>
        <a:stretch>
          <a:fillRect/>
        </a:stretch>
      </xdr:blipFill>
      <xdr:spPr>
        <a:xfrm>
          <a:off x="262838" y="65380933"/>
          <a:ext cx="1067980" cy="10694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276188</xdr:colOff>
      <xdr:row>72</xdr:row>
      <xdr:rowOff>40102</xdr:rowOff>
    </xdr:from>
    <xdr:to>
      <xdr:col>0</xdr:col>
      <xdr:colOff>1317469</xdr:colOff>
      <xdr:row>72</xdr:row>
      <xdr:rowOff>1082842</xdr:rowOff>
    </xdr:to>
    <xdr:pic>
      <xdr:nvPicPr>
        <xdr:cNvPr id="51" name="dimg_349" descr="dimg_349"/>
        <xdr:cNvPicPr>
          <a:picLocks noChangeAspect="1"/>
        </xdr:cNvPicPr>
      </xdr:nvPicPr>
      <xdr:blipFill>
        <a:blip xmlns:r="http://schemas.openxmlformats.org/officeDocument/2006/relationships" r:embed="rId15">
          <a:extLst/>
        </a:blip>
        <a:stretch>
          <a:fillRect/>
        </a:stretch>
      </xdr:blipFill>
      <xdr:spPr>
        <a:xfrm>
          <a:off x="276188" y="81396302"/>
          <a:ext cx="1041282" cy="10427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320578</xdr:colOff>
      <xdr:row>2</xdr:row>
      <xdr:rowOff>76200</xdr:rowOff>
    </xdr:from>
    <xdr:to>
      <xdr:col>0</xdr:col>
      <xdr:colOff>1273078</xdr:colOff>
      <xdr:row>2</xdr:row>
      <xdr:rowOff>1028700</xdr:rowOff>
    </xdr:to>
    <xdr:pic>
      <xdr:nvPicPr>
        <xdr:cNvPr id="52" name="dimg_321" descr="dimg_321"/>
        <xdr:cNvPicPr>
          <a:picLocks noChangeAspect="1"/>
        </xdr:cNvPicPr>
      </xdr:nvPicPr>
      <xdr:blipFill>
        <a:blip xmlns:r="http://schemas.openxmlformats.org/officeDocument/2006/relationships" r:embed="rId16">
          <a:extLst/>
        </a:blip>
        <a:stretch>
          <a:fillRect/>
        </a:stretch>
      </xdr:blipFill>
      <xdr:spPr>
        <a:xfrm>
          <a:off x="320578" y="1422400"/>
          <a:ext cx="952501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320578</xdr:colOff>
      <xdr:row>3</xdr:row>
      <xdr:rowOff>76200</xdr:rowOff>
    </xdr:from>
    <xdr:to>
      <xdr:col>0</xdr:col>
      <xdr:colOff>1273078</xdr:colOff>
      <xdr:row>3</xdr:row>
      <xdr:rowOff>1028700</xdr:rowOff>
    </xdr:to>
    <xdr:pic>
      <xdr:nvPicPr>
        <xdr:cNvPr id="53" name="dimg_321" descr="dimg_321"/>
        <xdr:cNvPicPr>
          <a:picLocks noChangeAspect="1"/>
        </xdr:cNvPicPr>
      </xdr:nvPicPr>
      <xdr:blipFill>
        <a:blip xmlns:r="http://schemas.openxmlformats.org/officeDocument/2006/relationships" r:embed="rId16">
          <a:extLst/>
        </a:blip>
        <a:stretch>
          <a:fillRect/>
        </a:stretch>
      </xdr:blipFill>
      <xdr:spPr>
        <a:xfrm>
          <a:off x="320578" y="2565400"/>
          <a:ext cx="952501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320578</xdr:colOff>
      <xdr:row>4</xdr:row>
      <xdr:rowOff>76200</xdr:rowOff>
    </xdr:from>
    <xdr:to>
      <xdr:col>0</xdr:col>
      <xdr:colOff>1273078</xdr:colOff>
      <xdr:row>4</xdr:row>
      <xdr:rowOff>1028700</xdr:rowOff>
    </xdr:to>
    <xdr:pic>
      <xdr:nvPicPr>
        <xdr:cNvPr id="54" name="dimg_321" descr="dimg_321"/>
        <xdr:cNvPicPr>
          <a:picLocks noChangeAspect="1"/>
        </xdr:cNvPicPr>
      </xdr:nvPicPr>
      <xdr:blipFill>
        <a:blip xmlns:r="http://schemas.openxmlformats.org/officeDocument/2006/relationships" r:embed="rId16">
          <a:extLst/>
        </a:blip>
        <a:stretch>
          <a:fillRect/>
        </a:stretch>
      </xdr:blipFill>
      <xdr:spPr>
        <a:xfrm>
          <a:off x="320578" y="3708400"/>
          <a:ext cx="952501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320578</xdr:colOff>
      <xdr:row>5</xdr:row>
      <xdr:rowOff>76200</xdr:rowOff>
    </xdr:from>
    <xdr:to>
      <xdr:col>0</xdr:col>
      <xdr:colOff>1273078</xdr:colOff>
      <xdr:row>5</xdr:row>
      <xdr:rowOff>1028700</xdr:rowOff>
    </xdr:to>
    <xdr:pic>
      <xdr:nvPicPr>
        <xdr:cNvPr id="55" name="dimg_321" descr="dimg_321"/>
        <xdr:cNvPicPr>
          <a:picLocks noChangeAspect="1"/>
        </xdr:cNvPicPr>
      </xdr:nvPicPr>
      <xdr:blipFill>
        <a:blip xmlns:r="http://schemas.openxmlformats.org/officeDocument/2006/relationships" r:embed="rId16">
          <a:extLst/>
        </a:blip>
        <a:stretch>
          <a:fillRect/>
        </a:stretch>
      </xdr:blipFill>
      <xdr:spPr>
        <a:xfrm>
          <a:off x="320578" y="4851400"/>
          <a:ext cx="952501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320578</xdr:colOff>
      <xdr:row>6</xdr:row>
      <xdr:rowOff>76200</xdr:rowOff>
    </xdr:from>
    <xdr:to>
      <xdr:col>0</xdr:col>
      <xdr:colOff>1273078</xdr:colOff>
      <xdr:row>6</xdr:row>
      <xdr:rowOff>1028700</xdr:rowOff>
    </xdr:to>
    <xdr:pic>
      <xdr:nvPicPr>
        <xdr:cNvPr id="56" name="dimg_321" descr="dimg_321"/>
        <xdr:cNvPicPr>
          <a:picLocks noChangeAspect="1"/>
        </xdr:cNvPicPr>
      </xdr:nvPicPr>
      <xdr:blipFill>
        <a:blip xmlns:r="http://schemas.openxmlformats.org/officeDocument/2006/relationships" r:embed="rId16">
          <a:extLst/>
        </a:blip>
        <a:stretch>
          <a:fillRect/>
        </a:stretch>
      </xdr:blipFill>
      <xdr:spPr>
        <a:xfrm>
          <a:off x="320578" y="5994400"/>
          <a:ext cx="952501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269778</xdr:colOff>
      <xdr:row>104</xdr:row>
      <xdr:rowOff>50800</xdr:rowOff>
    </xdr:from>
    <xdr:to>
      <xdr:col>0</xdr:col>
      <xdr:colOff>1323878</xdr:colOff>
      <xdr:row>104</xdr:row>
      <xdr:rowOff>1104900</xdr:rowOff>
    </xdr:to>
    <xdr:pic>
      <xdr:nvPicPr>
        <xdr:cNvPr id="57" name="Immagine 9194" descr="Immagine 9194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269778" y="117983000"/>
          <a:ext cx="1054101" cy="1054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467197</xdr:colOff>
      <xdr:row>98</xdr:row>
      <xdr:rowOff>101600</xdr:rowOff>
    </xdr:from>
    <xdr:to>
      <xdr:col>0</xdr:col>
      <xdr:colOff>1126460</xdr:colOff>
      <xdr:row>98</xdr:row>
      <xdr:rowOff>1041400</xdr:rowOff>
    </xdr:to>
    <xdr:pic>
      <xdr:nvPicPr>
        <xdr:cNvPr id="58" name="dimg_12" descr="dimg_12"/>
        <xdr:cNvPicPr>
          <a:picLocks noChangeAspect="1"/>
        </xdr:cNvPicPr>
      </xdr:nvPicPr>
      <xdr:blipFill>
        <a:blip xmlns:r="http://schemas.openxmlformats.org/officeDocument/2006/relationships" r:embed="rId17">
          <a:extLst/>
        </a:blip>
        <a:stretch>
          <a:fillRect/>
        </a:stretch>
      </xdr:blipFill>
      <xdr:spPr>
        <a:xfrm>
          <a:off x="467197" y="111175800"/>
          <a:ext cx="659264" cy="939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467197</xdr:colOff>
      <xdr:row>99</xdr:row>
      <xdr:rowOff>101600</xdr:rowOff>
    </xdr:from>
    <xdr:to>
      <xdr:col>0</xdr:col>
      <xdr:colOff>1126460</xdr:colOff>
      <xdr:row>99</xdr:row>
      <xdr:rowOff>1041400</xdr:rowOff>
    </xdr:to>
    <xdr:pic>
      <xdr:nvPicPr>
        <xdr:cNvPr id="59" name="dimg_12" descr="dimg_12"/>
        <xdr:cNvPicPr>
          <a:picLocks noChangeAspect="1"/>
        </xdr:cNvPicPr>
      </xdr:nvPicPr>
      <xdr:blipFill>
        <a:blip xmlns:r="http://schemas.openxmlformats.org/officeDocument/2006/relationships" r:embed="rId17">
          <a:extLst/>
        </a:blip>
        <a:stretch>
          <a:fillRect/>
        </a:stretch>
      </xdr:blipFill>
      <xdr:spPr>
        <a:xfrm>
          <a:off x="467197" y="112318800"/>
          <a:ext cx="659264" cy="939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295178</xdr:colOff>
      <xdr:row>88</xdr:row>
      <xdr:rowOff>76200</xdr:rowOff>
    </xdr:from>
    <xdr:to>
      <xdr:col>0</xdr:col>
      <xdr:colOff>1298478</xdr:colOff>
      <xdr:row>88</xdr:row>
      <xdr:rowOff>1079500</xdr:rowOff>
    </xdr:to>
    <xdr:pic>
      <xdr:nvPicPr>
        <xdr:cNvPr id="60" name="dimg_352" descr="dimg_352"/>
        <xdr:cNvPicPr>
          <a:picLocks noChangeAspect="1"/>
        </xdr:cNvPicPr>
      </xdr:nvPicPr>
      <xdr:blipFill>
        <a:blip xmlns:r="http://schemas.openxmlformats.org/officeDocument/2006/relationships" r:embed="rId18">
          <a:extLst/>
        </a:blip>
        <a:stretch>
          <a:fillRect/>
        </a:stretch>
      </xdr:blipFill>
      <xdr:spPr>
        <a:xfrm>
          <a:off x="295178" y="99720400"/>
          <a:ext cx="1003301" cy="10033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295178</xdr:colOff>
      <xdr:row>89</xdr:row>
      <xdr:rowOff>76200</xdr:rowOff>
    </xdr:from>
    <xdr:to>
      <xdr:col>0</xdr:col>
      <xdr:colOff>1298478</xdr:colOff>
      <xdr:row>89</xdr:row>
      <xdr:rowOff>1079500</xdr:rowOff>
    </xdr:to>
    <xdr:pic>
      <xdr:nvPicPr>
        <xdr:cNvPr id="61" name="dimg_352" descr="dimg_352"/>
        <xdr:cNvPicPr>
          <a:picLocks noChangeAspect="1"/>
        </xdr:cNvPicPr>
      </xdr:nvPicPr>
      <xdr:blipFill>
        <a:blip xmlns:r="http://schemas.openxmlformats.org/officeDocument/2006/relationships" r:embed="rId18">
          <a:extLst/>
        </a:blip>
        <a:stretch>
          <a:fillRect/>
        </a:stretch>
      </xdr:blipFill>
      <xdr:spPr>
        <a:xfrm>
          <a:off x="295178" y="100863400"/>
          <a:ext cx="1003301" cy="10033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295178</xdr:colOff>
      <xdr:row>90</xdr:row>
      <xdr:rowOff>76200</xdr:rowOff>
    </xdr:from>
    <xdr:to>
      <xdr:col>0</xdr:col>
      <xdr:colOff>1298478</xdr:colOff>
      <xdr:row>90</xdr:row>
      <xdr:rowOff>1079500</xdr:rowOff>
    </xdr:to>
    <xdr:pic>
      <xdr:nvPicPr>
        <xdr:cNvPr id="62" name="dimg_352" descr="dimg_352"/>
        <xdr:cNvPicPr>
          <a:picLocks noChangeAspect="1"/>
        </xdr:cNvPicPr>
      </xdr:nvPicPr>
      <xdr:blipFill>
        <a:blip xmlns:r="http://schemas.openxmlformats.org/officeDocument/2006/relationships" r:embed="rId18">
          <a:extLst/>
        </a:blip>
        <a:stretch>
          <a:fillRect/>
        </a:stretch>
      </xdr:blipFill>
      <xdr:spPr>
        <a:xfrm>
          <a:off x="295178" y="102006400"/>
          <a:ext cx="1003301" cy="10033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295178</xdr:colOff>
      <xdr:row>91</xdr:row>
      <xdr:rowOff>76200</xdr:rowOff>
    </xdr:from>
    <xdr:to>
      <xdr:col>0</xdr:col>
      <xdr:colOff>1298478</xdr:colOff>
      <xdr:row>91</xdr:row>
      <xdr:rowOff>1079500</xdr:rowOff>
    </xdr:to>
    <xdr:pic>
      <xdr:nvPicPr>
        <xdr:cNvPr id="63" name="dimg_352" descr="dimg_352"/>
        <xdr:cNvPicPr>
          <a:picLocks noChangeAspect="1"/>
        </xdr:cNvPicPr>
      </xdr:nvPicPr>
      <xdr:blipFill>
        <a:blip xmlns:r="http://schemas.openxmlformats.org/officeDocument/2006/relationships" r:embed="rId18">
          <a:extLst/>
        </a:blip>
        <a:stretch>
          <a:fillRect/>
        </a:stretch>
      </xdr:blipFill>
      <xdr:spPr>
        <a:xfrm>
          <a:off x="295178" y="103149400"/>
          <a:ext cx="1003301" cy="10033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295178</xdr:colOff>
      <xdr:row>92</xdr:row>
      <xdr:rowOff>76200</xdr:rowOff>
    </xdr:from>
    <xdr:to>
      <xdr:col>0</xdr:col>
      <xdr:colOff>1298478</xdr:colOff>
      <xdr:row>92</xdr:row>
      <xdr:rowOff>1079500</xdr:rowOff>
    </xdr:to>
    <xdr:pic>
      <xdr:nvPicPr>
        <xdr:cNvPr id="64" name="dimg_352" descr="dimg_352"/>
        <xdr:cNvPicPr>
          <a:picLocks noChangeAspect="1"/>
        </xdr:cNvPicPr>
      </xdr:nvPicPr>
      <xdr:blipFill>
        <a:blip xmlns:r="http://schemas.openxmlformats.org/officeDocument/2006/relationships" r:embed="rId18">
          <a:extLst/>
        </a:blip>
        <a:stretch>
          <a:fillRect/>
        </a:stretch>
      </xdr:blipFill>
      <xdr:spPr>
        <a:xfrm>
          <a:off x="295178" y="104292400"/>
          <a:ext cx="1003301" cy="10033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355655</xdr:colOff>
      <xdr:row>66</xdr:row>
      <xdr:rowOff>129889</xdr:rowOff>
    </xdr:from>
    <xdr:to>
      <xdr:col>0</xdr:col>
      <xdr:colOff>1238002</xdr:colOff>
      <xdr:row>66</xdr:row>
      <xdr:rowOff>1010226</xdr:rowOff>
    </xdr:to>
    <xdr:pic>
      <xdr:nvPicPr>
        <xdr:cNvPr id="65" name="Immagine 47" descr="Immagine 47"/>
        <xdr:cNvPicPr>
          <a:picLocks noChangeAspect="1"/>
        </xdr:cNvPicPr>
      </xdr:nvPicPr>
      <xdr:blipFill>
        <a:blip xmlns:r="http://schemas.openxmlformats.org/officeDocument/2006/relationships" r:embed="rId19">
          <a:extLst/>
        </a:blip>
        <a:stretch>
          <a:fillRect/>
        </a:stretch>
      </xdr:blipFill>
      <xdr:spPr>
        <a:xfrm>
          <a:off x="355655" y="74628089"/>
          <a:ext cx="882347" cy="8803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355655</xdr:colOff>
      <xdr:row>71</xdr:row>
      <xdr:rowOff>129889</xdr:rowOff>
    </xdr:from>
    <xdr:to>
      <xdr:col>0</xdr:col>
      <xdr:colOff>1238002</xdr:colOff>
      <xdr:row>71</xdr:row>
      <xdr:rowOff>1010226</xdr:rowOff>
    </xdr:to>
    <xdr:pic>
      <xdr:nvPicPr>
        <xdr:cNvPr id="66" name="Immagine 48" descr="Immagine 48"/>
        <xdr:cNvPicPr>
          <a:picLocks noChangeAspect="1"/>
        </xdr:cNvPicPr>
      </xdr:nvPicPr>
      <xdr:blipFill>
        <a:blip xmlns:r="http://schemas.openxmlformats.org/officeDocument/2006/relationships" r:embed="rId19">
          <a:extLst/>
        </a:blip>
        <a:stretch>
          <a:fillRect/>
        </a:stretch>
      </xdr:blipFill>
      <xdr:spPr>
        <a:xfrm>
          <a:off x="355655" y="80343089"/>
          <a:ext cx="882347" cy="8803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355655</xdr:colOff>
      <xdr:row>69</xdr:row>
      <xdr:rowOff>129889</xdr:rowOff>
    </xdr:from>
    <xdr:to>
      <xdr:col>0</xdr:col>
      <xdr:colOff>1238002</xdr:colOff>
      <xdr:row>69</xdr:row>
      <xdr:rowOff>1010226</xdr:rowOff>
    </xdr:to>
    <xdr:pic>
      <xdr:nvPicPr>
        <xdr:cNvPr id="67" name="Immagine 49" descr="Immagine 49"/>
        <xdr:cNvPicPr>
          <a:picLocks noChangeAspect="1"/>
        </xdr:cNvPicPr>
      </xdr:nvPicPr>
      <xdr:blipFill>
        <a:blip xmlns:r="http://schemas.openxmlformats.org/officeDocument/2006/relationships" r:embed="rId19">
          <a:extLst/>
        </a:blip>
        <a:stretch>
          <a:fillRect/>
        </a:stretch>
      </xdr:blipFill>
      <xdr:spPr>
        <a:xfrm>
          <a:off x="355655" y="78057089"/>
          <a:ext cx="882347" cy="8803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355655</xdr:colOff>
      <xdr:row>68</xdr:row>
      <xdr:rowOff>129889</xdr:rowOff>
    </xdr:from>
    <xdr:to>
      <xdr:col>0</xdr:col>
      <xdr:colOff>1238002</xdr:colOff>
      <xdr:row>68</xdr:row>
      <xdr:rowOff>1010226</xdr:rowOff>
    </xdr:to>
    <xdr:pic>
      <xdr:nvPicPr>
        <xdr:cNvPr id="68" name="Immagine 51" descr="Immagine 51"/>
        <xdr:cNvPicPr>
          <a:picLocks noChangeAspect="1"/>
        </xdr:cNvPicPr>
      </xdr:nvPicPr>
      <xdr:blipFill>
        <a:blip xmlns:r="http://schemas.openxmlformats.org/officeDocument/2006/relationships" r:embed="rId19">
          <a:extLst/>
        </a:blip>
        <a:stretch>
          <a:fillRect/>
        </a:stretch>
      </xdr:blipFill>
      <xdr:spPr>
        <a:xfrm>
          <a:off x="355655" y="76914089"/>
          <a:ext cx="882347" cy="8803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355655</xdr:colOff>
      <xdr:row>67</xdr:row>
      <xdr:rowOff>129889</xdr:rowOff>
    </xdr:from>
    <xdr:to>
      <xdr:col>0</xdr:col>
      <xdr:colOff>1238002</xdr:colOff>
      <xdr:row>67</xdr:row>
      <xdr:rowOff>1010226</xdr:rowOff>
    </xdr:to>
    <xdr:pic>
      <xdr:nvPicPr>
        <xdr:cNvPr id="69" name="Immagine 52" descr="Immagine 52"/>
        <xdr:cNvPicPr>
          <a:picLocks noChangeAspect="1"/>
        </xdr:cNvPicPr>
      </xdr:nvPicPr>
      <xdr:blipFill>
        <a:blip xmlns:r="http://schemas.openxmlformats.org/officeDocument/2006/relationships" r:embed="rId19">
          <a:extLst/>
        </a:blip>
        <a:stretch>
          <a:fillRect/>
        </a:stretch>
      </xdr:blipFill>
      <xdr:spPr>
        <a:xfrm>
          <a:off x="355655" y="75771089"/>
          <a:ext cx="882347" cy="8803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355655</xdr:colOff>
      <xdr:row>70</xdr:row>
      <xdr:rowOff>129889</xdr:rowOff>
    </xdr:from>
    <xdr:to>
      <xdr:col>0</xdr:col>
      <xdr:colOff>1238002</xdr:colOff>
      <xdr:row>70</xdr:row>
      <xdr:rowOff>1010226</xdr:rowOff>
    </xdr:to>
    <xdr:pic>
      <xdr:nvPicPr>
        <xdr:cNvPr id="70" name="Immagine 53" descr="Immagine 53"/>
        <xdr:cNvPicPr>
          <a:picLocks noChangeAspect="1"/>
        </xdr:cNvPicPr>
      </xdr:nvPicPr>
      <xdr:blipFill>
        <a:blip xmlns:r="http://schemas.openxmlformats.org/officeDocument/2006/relationships" r:embed="rId19">
          <a:extLst/>
        </a:blip>
        <a:stretch>
          <a:fillRect/>
        </a:stretch>
      </xdr:blipFill>
      <xdr:spPr>
        <a:xfrm>
          <a:off x="355655" y="79200089"/>
          <a:ext cx="882347" cy="8803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355655</xdr:colOff>
      <xdr:row>65</xdr:row>
      <xdr:rowOff>129889</xdr:rowOff>
    </xdr:from>
    <xdr:to>
      <xdr:col>0</xdr:col>
      <xdr:colOff>1238002</xdr:colOff>
      <xdr:row>65</xdr:row>
      <xdr:rowOff>1010226</xdr:rowOff>
    </xdr:to>
    <xdr:pic>
      <xdr:nvPicPr>
        <xdr:cNvPr id="71" name="Immagine 54" descr="Immagine 54"/>
        <xdr:cNvPicPr>
          <a:picLocks noChangeAspect="1"/>
        </xdr:cNvPicPr>
      </xdr:nvPicPr>
      <xdr:blipFill>
        <a:blip xmlns:r="http://schemas.openxmlformats.org/officeDocument/2006/relationships" r:embed="rId19">
          <a:extLst/>
        </a:blip>
        <a:stretch>
          <a:fillRect/>
        </a:stretch>
      </xdr:blipFill>
      <xdr:spPr>
        <a:xfrm>
          <a:off x="355655" y="73485089"/>
          <a:ext cx="882347" cy="8803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282478</xdr:colOff>
      <xdr:row>38</xdr:row>
      <xdr:rowOff>63500</xdr:rowOff>
    </xdr:from>
    <xdr:to>
      <xdr:col>0</xdr:col>
      <xdr:colOff>1311178</xdr:colOff>
      <xdr:row>38</xdr:row>
      <xdr:rowOff>1092200</xdr:rowOff>
    </xdr:to>
    <xdr:pic>
      <xdr:nvPicPr>
        <xdr:cNvPr id="72" name="Immagine 1133" descr="Immagine 1133"/>
        <xdr:cNvPicPr>
          <a:picLocks noChangeAspect="1"/>
        </xdr:cNvPicPr>
      </xdr:nvPicPr>
      <xdr:blipFill>
        <a:blip xmlns:r="http://schemas.openxmlformats.org/officeDocument/2006/relationships" r:embed="rId20">
          <a:extLst/>
        </a:blip>
        <a:stretch>
          <a:fillRect/>
        </a:stretch>
      </xdr:blipFill>
      <xdr:spPr>
        <a:xfrm>
          <a:off x="282478" y="42557700"/>
          <a:ext cx="1028701" cy="1028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282478</xdr:colOff>
      <xdr:row>37</xdr:row>
      <xdr:rowOff>63500</xdr:rowOff>
    </xdr:from>
    <xdr:to>
      <xdr:col>0</xdr:col>
      <xdr:colOff>1311178</xdr:colOff>
      <xdr:row>37</xdr:row>
      <xdr:rowOff>1092200</xdr:rowOff>
    </xdr:to>
    <xdr:pic>
      <xdr:nvPicPr>
        <xdr:cNvPr id="73" name="Immagine 1134" descr="Immagine 1134"/>
        <xdr:cNvPicPr>
          <a:picLocks noChangeAspect="1"/>
        </xdr:cNvPicPr>
      </xdr:nvPicPr>
      <xdr:blipFill>
        <a:blip xmlns:r="http://schemas.openxmlformats.org/officeDocument/2006/relationships" r:embed="rId20">
          <a:extLst/>
        </a:blip>
        <a:stretch>
          <a:fillRect/>
        </a:stretch>
      </xdr:blipFill>
      <xdr:spPr>
        <a:xfrm>
          <a:off x="282478" y="41414700"/>
          <a:ext cx="1028701" cy="1028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282478</xdr:colOff>
      <xdr:row>36</xdr:row>
      <xdr:rowOff>63500</xdr:rowOff>
    </xdr:from>
    <xdr:to>
      <xdr:col>0</xdr:col>
      <xdr:colOff>1311178</xdr:colOff>
      <xdr:row>36</xdr:row>
      <xdr:rowOff>1092200</xdr:rowOff>
    </xdr:to>
    <xdr:pic>
      <xdr:nvPicPr>
        <xdr:cNvPr id="74" name="Immagine 1135" descr="Immagine 1135"/>
        <xdr:cNvPicPr>
          <a:picLocks noChangeAspect="1"/>
        </xdr:cNvPicPr>
      </xdr:nvPicPr>
      <xdr:blipFill>
        <a:blip xmlns:r="http://schemas.openxmlformats.org/officeDocument/2006/relationships" r:embed="rId20">
          <a:extLst/>
        </a:blip>
        <a:stretch>
          <a:fillRect/>
        </a:stretch>
      </xdr:blipFill>
      <xdr:spPr>
        <a:xfrm>
          <a:off x="282478" y="40271700"/>
          <a:ext cx="1028701" cy="1028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282478</xdr:colOff>
      <xdr:row>39</xdr:row>
      <xdr:rowOff>63500</xdr:rowOff>
    </xdr:from>
    <xdr:to>
      <xdr:col>0</xdr:col>
      <xdr:colOff>1311178</xdr:colOff>
      <xdr:row>39</xdr:row>
      <xdr:rowOff>1092200</xdr:rowOff>
    </xdr:to>
    <xdr:pic>
      <xdr:nvPicPr>
        <xdr:cNvPr id="75" name="Immagine 1149" descr="Immagine 1149"/>
        <xdr:cNvPicPr>
          <a:picLocks noChangeAspect="1"/>
        </xdr:cNvPicPr>
      </xdr:nvPicPr>
      <xdr:blipFill>
        <a:blip xmlns:r="http://schemas.openxmlformats.org/officeDocument/2006/relationships" r:embed="rId20">
          <a:extLst/>
        </a:blip>
        <a:stretch>
          <a:fillRect/>
        </a:stretch>
      </xdr:blipFill>
      <xdr:spPr>
        <a:xfrm>
          <a:off x="282478" y="43700700"/>
          <a:ext cx="1028701" cy="1028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282478</xdr:colOff>
      <xdr:row>35</xdr:row>
      <xdr:rowOff>63500</xdr:rowOff>
    </xdr:from>
    <xdr:to>
      <xdr:col>0</xdr:col>
      <xdr:colOff>1311178</xdr:colOff>
      <xdr:row>35</xdr:row>
      <xdr:rowOff>1092200</xdr:rowOff>
    </xdr:to>
    <xdr:pic>
      <xdr:nvPicPr>
        <xdr:cNvPr id="76" name="Immagine 1150" descr="Immagine 1150"/>
        <xdr:cNvPicPr>
          <a:picLocks noChangeAspect="1"/>
        </xdr:cNvPicPr>
      </xdr:nvPicPr>
      <xdr:blipFill>
        <a:blip xmlns:r="http://schemas.openxmlformats.org/officeDocument/2006/relationships" r:embed="rId20">
          <a:extLst/>
        </a:blip>
        <a:stretch>
          <a:fillRect/>
        </a:stretch>
      </xdr:blipFill>
      <xdr:spPr>
        <a:xfrm>
          <a:off x="282478" y="39128700"/>
          <a:ext cx="1028701" cy="1028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257078</xdr:colOff>
      <xdr:row>29</xdr:row>
      <xdr:rowOff>63499</xdr:rowOff>
    </xdr:from>
    <xdr:to>
      <xdr:col>0</xdr:col>
      <xdr:colOff>1336578</xdr:colOff>
      <xdr:row>29</xdr:row>
      <xdr:rowOff>1084011</xdr:rowOff>
    </xdr:to>
    <xdr:pic>
      <xdr:nvPicPr>
        <xdr:cNvPr id="77" name="Immagine 1430" descr="Immagine 1430"/>
        <xdr:cNvPicPr>
          <a:picLocks noChangeAspect="1"/>
        </xdr:cNvPicPr>
      </xdr:nvPicPr>
      <xdr:blipFill>
        <a:blip xmlns:r="http://schemas.openxmlformats.org/officeDocument/2006/relationships" r:embed="rId21">
          <a:extLst/>
        </a:blip>
        <a:srcRect t="18546" b="18546"/>
        <a:stretch>
          <a:fillRect/>
        </a:stretch>
      </xdr:blipFill>
      <xdr:spPr>
        <a:xfrm>
          <a:off x="257078" y="32270699"/>
          <a:ext cx="1079501" cy="10205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296131</xdr:colOff>
      <xdr:row>30</xdr:row>
      <xdr:rowOff>50800</xdr:rowOff>
    </xdr:from>
    <xdr:to>
      <xdr:col>0</xdr:col>
      <xdr:colOff>1297526</xdr:colOff>
      <xdr:row>30</xdr:row>
      <xdr:rowOff>1104900</xdr:rowOff>
    </xdr:to>
    <xdr:pic>
      <xdr:nvPicPr>
        <xdr:cNvPr id="78" name="Immagine 1618" descr="Immagine 1618"/>
        <xdr:cNvPicPr>
          <a:picLocks noChangeAspect="1"/>
        </xdr:cNvPicPr>
      </xdr:nvPicPr>
      <xdr:blipFill>
        <a:blip xmlns:r="http://schemas.openxmlformats.org/officeDocument/2006/relationships" r:embed="rId22">
          <a:extLst/>
        </a:blip>
        <a:stretch>
          <a:fillRect/>
        </a:stretch>
      </xdr:blipFill>
      <xdr:spPr>
        <a:xfrm>
          <a:off x="296131" y="33401000"/>
          <a:ext cx="1001396" cy="1054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296131</xdr:colOff>
      <xdr:row>34</xdr:row>
      <xdr:rowOff>50800</xdr:rowOff>
    </xdr:from>
    <xdr:to>
      <xdr:col>0</xdr:col>
      <xdr:colOff>1297526</xdr:colOff>
      <xdr:row>34</xdr:row>
      <xdr:rowOff>1104900</xdr:rowOff>
    </xdr:to>
    <xdr:pic>
      <xdr:nvPicPr>
        <xdr:cNvPr id="79" name="Immagine 1619" descr="Immagine 1619"/>
        <xdr:cNvPicPr>
          <a:picLocks noChangeAspect="1"/>
        </xdr:cNvPicPr>
      </xdr:nvPicPr>
      <xdr:blipFill>
        <a:blip xmlns:r="http://schemas.openxmlformats.org/officeDocument/2006/relationships" r:embed="rId22">
          <a:extLst/>
        </a:blip>
        <a:stretch>
          <a:fillRect/>
        </a:stretch>
      </xdr:blipFill>
      <xdr:spPr>
        <a:xfrm>
          <a:off x="296131" y="37973000"/>
          <a:ext cx="1001396" cy="1054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296131</xdr:colOff>
      <xdr:row>33</xdr:row>
      <xdr:rowOff>50800</xdr:rowOff>
    </xdr:from>
    <xdr:to>
      <xdr:col>0</xdr:col>
      <xdr:colOff>1297526</xdr:colOff>
      <xdr:row>33</xdr:row>
      <xdr:rowOff>1104900</xdr:rowOff>
    </xdr:to>
    <xdr:pic>
      <xdr:nvPicPr>
        <xdr:cNvPr id="80" name="Immagine 1620" descr="Immagine 1620"/>
        <xdr:cNvPicPr>
          <a:picLocks noChangeAspect="1"/>
        </xdr:cNvPicPr>
      </xdr:nvPicPr>
      <xdr:blipFill>
        <a:blip xmlns:r="http://schemas.openxmlformats.org/officeDocument/2006/relationships" r:embed="rId22">
          <a:extLst/>
        </a:blip>
        <a:stretch>
          <a:fillRect/>
        </a:stretch>
      </xdr:blipFill>
      <xdr:spPr>
        <a:xfrm>
          <a:off x="296131" y="36830000"/>
          <a:ext cx="1001396" cy="1054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296131</xdr:colOff>
      <xdr:row>32</xdr:row>
      <xdr:rowOff>50800</xdr:rowOff>
    </xdr:from>
    <xdr:to>
      <xdr:col>0</xdr:col>
      <xdr:colOff>1297526</xdr:colOff>
      <xdr:row>32</xdr:row>
      <xdr:rowOff>1104900</xdr:rowOff>
    </xdr:to>
    <xdr:pic>
      <xdr:nvPicPr>
        <xdr:cNvPr id="81" name="Immagine 1621" descr="Immagine 1621"/>
        <xdr:cNvPicPr>
          <a:picLocks noChangeAspect="1"/>
        </xdr:cNvPicPr>
      </xdr:nvPicPr>
      <xdr:blipFill>
        <a:blip xmlns:r="http://schemas.openxmlformats.org/officeDocument/2006/relationships" r:embed="rId22">
          <a:extLst/>
        </a:blip>
        <a:stretch>
          <a:fillRect/>
        </a:stretch>
      </xdr:blipFill>
      <xdr:spPr>
        <a:xfrm>
          <a:off x="296131" y="35687000"/>
          <a:ext cx="1001396" cy="1054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276128</xdr:colOff>
      <xdr:row>94</xdr:row>
      <xdr:rowOff>38100</xdr:rowOff>
    </xdr:from>
    <xdr:to>
      <xdr:col>0</xdr:col>
      <xdr:colOff>1317528</xdr:colOff>
      <xdr:row>94</xdr:row>
      <xdr:rowOff>1079500</xdr:rowOff>
    </xdr:to>
    <xdr:pic>
      <xdr:nvPicPr>
        <xdr:cNvPr id="82" name="Immagine 1818" descr="Immagine 1818"/>
        <xdr:cNvPicPr>
          <a:picLocks noChangeAspect="1"/>
        </xdr:cNvPicPr>
      </xdr:nvPicPr>
      <xdr:blipFill>
        <a:blip xmlns:r="http://schemas.openxmlformats.org/officeDocument/2006/relationships" r:embed="rId23">
          <a:extLst/>
        </a:blip>
        <a:stretch>
          <a:fillRect/>
        </a:stretch>
      </xdr:blipFill>
      <xdr:spPr>
        <a:xfrm>
          <a:off x="276128" y="106540300"/>
          <a:ext cx="1041401" cy="1041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276128</xdr:colOff>
      <xdr:row>93</xdr:row>
      <xdr:rowOff>38100</xdr:rowOff>
    </xdr:from>
    <xdr:to>
      <xdr:col>0</xdr:col>
      <xdr:colOff>1317528</xdr:colOff>
      <xdr:row>93</xdr:row>
      <xdr:rowOff>1079500</xdr:rowOff>
    </xdr:to>
    <xdr:pic>
      <xdr:nvPicPr>
        <xdr:cNvPr id="83" name="Immagine 1819" descr="Immagine 1819"/>
        <xdr:cNvPicPr>
          <a:picLocks noChangeAspect="1"/>
        </xdr:cNvPicPr>
      </xdr:nvPicPr>
      <xdr:blipFill>
        <a:blip xmlns:r="http://schemas.openxmlformats.org/officeDocument/2006/relationships" r:embed="rId23">
          <a:extLst/>
        </a:blip>
        <a:stretch>
          <a:fillRect/>
        </a:stretch>
      </xdr:blipFill>
      <xdr:spPr>
        <a:xfrm>
          <a:off x="276128" y="105397300"/>
          <a:ext cx="1041401" cy="1041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320578</xdr:colOff>
      <xdr:row>81</xdr:row>
      <xdr:rowOff>63500</xdr:rowOff>
    </xdr:from>
    <xdr:to>
      <xdr:col>0</xdr:col>
      <xdr:colOff>1273078</xdr:colOff>
      <xdr:row>81</xdr:row>
      <xdr:rowOff>1016000</xdr:rowOff>
    </xdr:to>
    <xdr:pic>
      <xdr:nvPicPr>
        <xdr:cNvPr id="84" name="Immagine 2018" descr="Immagine 2018"/>
        <xdr:cNvPicPr>
          <a:picLocks noChangeAspect="1"/>
        </xdr:cNvPicPr>
      </xdr:nvPicPr>
      <xdr:blipFill>
        <a:blip xmlns:r="http://schemas.openxmlformats.org/officeDocument/2006/relationships" r:embed="rId24">
          <a:extLst/>
        </a:blip>
        <a:stretch>
          <a:fillRect/>
        </a:stretch>
      </xdr:blipFill>
      <xdr:spPr>
        <a:xfrm>
          <a:off x="320578" y="91706700"/>
          <a:ext cx="952501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320578</xdr:colOff>
      <xdr:row>10</xdr:row>
      <xdr:rowOff>114300</xdr:rowOff>
    </xdr:from>
    <xdr:to>
      <xdr:col>0</xdr:col>
      <xdr:colOff>1273078</xdr:colOff>
      <xdr:row>10</xdr:row>
      <xdr:rowOff>1066800</xdr:rowOff>
    </xdr:to>
    <xdr:pic>
      <xdr:nvPicPr>
        <xdr:cNvPr id="85" name="Immagine 2229" descr="Immagine 2229"/>
        <xdr:cNvPicPr>
          <a:picLocks noChangeAspect="1"/>
        </xdr:cNvPicPr>
      </xdr:nvPicPr>
      <xdr:blipFill>
        <a:blip xmlns:r="http://schemas.openxmlformats.org/officeDocument/2006/relationships" r:embed="rId25">
          <a:extLst/>
        </a:blip>
        <a:stretch>
          <a:fillRect/>
        </a:stretch>
      </xdr:blipFill>
      <xdr:spPr>
        <a:xfrm>
          <a:off x="320578" y="10604500"/>
          <a:ext cx="952501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320578</xdr:colOff>
      <xdr:row>14</xdr:row>
      <xdr:rowOff>114300</xdr:rowOff>
    </xdr:from>
    <xdr:to>
      <xdr:col>0</xdr:col>
      <xdr:colOff>1273078</xdr:colOff>
      <xdr:row>14</xdr:row>
      <xdr:rowOff>1066800</xdr:rowOff>
    </xdr:to>
    <xdr:pic>
      <xdr:nvPicPr>
        <xdr:cNvPr id="86" name="Immagine 2230" descr="Immagine 2230"/>
        <xdr:cNvPicPr>
          <a:picLocks noChangeAspect="1"/>
        </xdr:cNvPicPr>
      </xdr:nvPicPr>
      <xdr:blipFill>
        <a:blip xmlns:r="http://schemas.openxmlformats.org/officeDocument/2006/relationships" r:embed="rId25">
          <a:extLst/>
        </a:blip>
        <a:stretch>
          <a:fillRect/>
        </a:stretch>
      </xdr:blipFill>
      <xdr:spPr>
        <a:xfrm>
          <a:off x="320578" y="15176500"/>
          <a:ext cx="952501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320578</xdr:colOff>
      <xdr:row>13</xdr:row>
      <xdr:rowOff>114300</xdr:rowOff>
    </xdr:from>
    <xdr:to>
      <xdr:col>0</xdr:col>
      <xdr:colOff>1273078</xdr:colOff>
      <xdr:row>13</xdr:row>
      <xdr:rowOff>1066800</xdr:rowOff>
    </xdr:to>
    <xdr:pic>
      <xdr:nvPicPr>
        <xdr:cNvPr id="87" name="Immagine 2231" descr="Immagine 2231"/>
        <xdr:cNvPicPr>
          <a:picLocks noChangeAspect="1"/>
        </xdr:cNvPicPr>
      </xdr:nvPicPr>
      <xdr:blipFill>
        <a:blip xmlns:r="http://schemas.openxmlformats.org/officeDocument/2006/relationships" r:embed="rId25">
          <a:extLst/>
        </a:blip>
        <a:stretch>
          <a:fillRect/>
        </a:stretch>
      </xdr:blipFill>
      <xdr:spPr>
        <a:xfrm>
          <a:off x="320578" y="14033500"/>
          <a:ext cx="952501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320578</xdr:colOff>
      <xdr:row>12</xdr:row>
      <xdr:rowOff>114300</xdr:rowOff>
    </xdr:from>
    <xdr:to>
      <xdr:col>0</xdr:col>
      <xdr:colOff>1273078</xdr:colOff>
      <xdr:row>12</xdr:row>
      <xdr:rowOff>1066800</xdr:rowOff>
    </xdr:to>
    <xdr:pic>
      <xdr:nvPicPr>
        <xdr:cNvPr id="88" name="Immagine 2234" descr="Immagine 2234"/>
        <xdr:cNvPicPr>
          <a:picLocks noChangeAspect="1"/>
        </xdr:cNvPicPr>
      </xdr:nvPicPr>
      <xdr:blipFill>
        <a:blip xmlns:r="http://schemas.openxmlformats.org/officeDocument/2006/relationships" r:embed="rId25">
          <a:extLst/>
        </a:blip>
        <a:stretch>
          <a:fillRect/>
        </a:stretch>
      </xdr:blipFill>
      <xdr:spPr>
        <a:xfrm>
          <a:off x="320578" y="12890500"/>
          <a:ext cx="952501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320578</xdr:colOff>
      <xdr:row>11</xdr:row>
      <xdr:rowOff>114300</xdr:rowOff>
    </xdr:from>
    <xdr:to>
      <xdr:col>0</xdr:col>
      <xdr:colOff>1273078</xdr:colOff>
      <xdr:row>11</xdr:row>
      <xdr:rowOff>1066800</xdr:rowOff>
    </xdr:to>
    <xdr:pic>
      <xdr:nvPicPr>
        <xdr:cNvPr id="89" name="Immagine 2235" descr="Immagine 2235"/>
        <xdr:cNvPicPr>
          <a:picLocks noChangeAspect="1"/>
        </xdr:cNvPicPr>
      </xdr:nvPicPr>
      <xdr:blipFill>
        <a:blip xmlns:r="http://schemas.openxmlformats.org/officeDocument/2006/relationships" r:embed="rId25">
          <a:extLst/>
        </a:blip>
        <a:stretch>
          <a:fillRect/>
        </a:stretch>
      </xdr:blipFill>
      <xdr:spPr>
        <a:xfrm>
          <a:off x="320578" y="11747500"/>
          <a:ext cx="952501" cy="952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381742</xdr:colOff>
      <xdr:row>102</xdr:row>
      <xdr:rowOff>38100</xdr:rowOff>
    </xdr:from>
    <xdr:to>
      <xdr:col>0</xdr:col>
      <xdr:colOff>1211914</xdr:colOff>
      <xdr:row>102</xdr:row>
      <xdr:rowOff>1092200</xdr:rowOff>
    </xdr:to>
    <xdr:pic>
      <xdr:nvPicPr>
        <xdr:cNvPr id="90" name="Immagine 2405" descr="Immagine 2405"/>
        <xdr:cNvPicPr>
          <a:picLocks noChangeAspect="1"/>
        </xdr:cNvPicPr>
      </xdr:nvPicPr>
      <xdr:blipFill>
        <a:blip xmlns:r="http://schemas.openxmlformats.org/officeDocument/2006/relationships" r:embed="rId26">
          <a:extLst/>
        </a:blip>
        <a:stretch>
          <a:fillRect/>
        </a:stretch>
      </xdr:blipFill>
      <xdr:spPr>
        <a:xfrm>
          <a:off x="381742" y="115684300"/>
          <a:ext cx="830173" cy="1054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381742</xdr:colOff>
      <xdr:row>101</xdr:row>
      <xdr:rowOff>38100</xdr:rowOff>
    </xdr:from>
    <xdr:to>
      <xdr:col>0</xdr:col>
      <xdr:colOff>1211914</xdr:colOff>
      <xdr:row>101</xdr:row>
      <xdr:rowOff>1092200</xdr:rowOff>
    </xdr:to>
    <xdr:pic>
      <xdr:nvPicPr>
        <xdr:cNvPr id="91" name="Immagine 2406" descr="Immagine 2406"/>
        <xdr:cNvPicPr>
          <a:picLocks noChangeAspect="1"/>
        </xdr:cNvPicPr>
      </xdr:nvPicPr>
      <xdr:blipFill>
        <a:blip xmlns:r="http://schemas.openxmlformats.org/officeDocument/2006/relationships" r:embed="rId26">
          <a:extLst/>
        </a:blip>
        <a:stretch>
          <a:fillRect/>
        </a:stretch>
      </xdr:blipFill>
      <xdr:spPr>
        <a:xfrm>
          <a:off x="381742" y="114541300"/>
          <a:ext cx="830173" cy="1054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381742</xdr:colOff>
      <xdr:row>100</xdr:row>
      <xdr:rowOff>38100</xdr:rowOff>
    </xdr:from>
    <xdr:to>
      <xdr:col>0</xdr:col>
      <xdr:colOff>1211914</xdr:colOff>
      <xdr:row>100</xdr:row>
      <xdr:rowOff>1092200</xdr:rowOff>
    </xdr:to>
    <xdr:pic>
      <xdr:nvPicPr>
        <xdr:cNvPr id="92" name="Immagine 2407" descr="Immagine 2407"/>
        <xdr:cNvPicPr>
          <a:picLocks noChangeAspect="1"/>
        </xdr:cNvPicPr>
      </xdr:nvPicPr>
      <xdr:blipFill>
        <a:blip xmlns:r="http://schemas.openxmlformats.org/officeDocument/2006/relationships" r:embed="rId26">
          <a:extLst/>
        </a:blip>
        <a:stretch>
          <a:fillRect/>
        </a:stretch>
      </xdr:blipFill>
      <xdr:spPr>
        <a:xfrm>
          <a:off x="381742" y="113398300"/>
          <a:ext cx="830173" cy="10541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397435</xdr:colOff>
      <xdr:row>79</xdr:row>
      <xdr:rowOff>50800</xdr:rowOff>
    </xdr:from>
    <xdr:to>
      <xdr:col>0</xdr:col>
      <xdr:colOff>1196221</xdr:colOff>
      <xdr:row>79</xdr:row>
      <xdr:rowOff>1117600</xdr:rowOff>
    </xdr:to>
    <xdr:pic>
      <xdr:nvPicPr>
        <xdr:cNvPr id="93" name="Immagine 2548" descr="Immagine 2548"/>
        <xdr:cNvPicPr>
          <a:picLocks noChangeAspect="1"/>
        </xdr:cNvPicPr>
      </xdr:nvPicPr>
      <xdr:blipFill>
        <a:blip xmlns:r="http://schemas.openxmlformats.org/officeDocument/2006/relationships" r:embed="rId27">
          <a:extLst/>
        </a:blip>
        <a:stretch>
          <a:fillRect/>
        </a:stretch>
      </xdr:blipFill>
      <xdr:spPr>
        <a:xfrm>
          <a:off x="397434" y="89408000"/>
          <a:ext cx="798787" cy="1066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397435</xdr:colOff>
      <xdr:row>80</xdr:row>
      <xdr:rowOff>50800</xdr:rowOff>
    </xdr:from>
    <xdr:to>
      <xdr:col>0</xdr:col>
      <xdr:colOff>1196221</xdr:colOff>
      <xdr:row>80</xdr:row>
      <xdr:rowOff>1117600</xdr:rowOff>
    </xdr:to>
    <xdr:pic>
      <xdr:nvPicPr>
        <xdr:cNvPr id="94" name="Immagine 2549" descr="Immagine 2549"/>
        <xdr:cNvPicPr>
          <a:picLocks noChangeAspect="1"/>
        </xdr:cNvPicPr>
      </xdr:nvPicPr>
      <xdr:blipFill>
        <a:blip xmlns:r="http://schemas.openxmlformats.org/officeDocument/2006/relationships" r:embed="rId27">
          <a:extLst/>
        </a:blip>
        <a:stretch>
          <a:fillRect/>
        </a:stretch>
      </xdr:blipFill>
      <xdr:spPr>
        <a:xfrm>
          <a:off x="397434" y="90551000"/>
          <a:ext cx="798787" cy="1066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322249</xdr:colOff>
      <xdr:row>86</xdr:row>
      <xdr:rowOff>93581</xdr:rowOff>
    </xdr:from>
    <xdr:to>
      <xdr:col>0</xdr:col>
      <xdr:colOff>1271407</xdr:colOff>
      <xdr:row>86</xdr:row>
      <xdr:rowOff>1044066</xdr:rowOff>
    </xdr:to>
    <xdr:pic>
      <xdr:nvPicPr>
        <xdr:cNvPr id="95" name="dimg_11" descr="dimg_11"/>
        <xdr:cNvPicPr>
          <a:picLocks noChangeAspect="1"/>
        </xdr:cNvPicPr>
      </xdr:nvPicPr>
      <xdr:blipFill>
        <a:blip xmlns:r="http://schemas.openxmlformats.org/officeDocument/2006/relationships" r:embed="rId28">
          <a:extLst/>
        </a:blip>
        <a:stretch>
          <a:fillRect/>
        </a:stretch>
      </xdr:blipFill>
      <xdr:spPr>
        <a:xfrm>
          <a:off x="322249" y="97451781"/>
          <a:ext cx="949158" cy="95048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336262</xdr:colOff>
      <xdr:row>15</xdr:row>
      <xdr:rowOff>133683</xdr:rowOff>
    </xdr:from>
    <xdr:to>
      <xdr:col>0</xdr:col>
      <xdr:colOff>1257395</xdr:colOff>
      <xdr:row>15</xdr:row>
      <xdr:rowOff>1056104</xdr:rowOff>
    </xdr:to>
    <xdr:pic>
      <xdr:nvPicPr>
        <xdr:cNvPr id="96" name="dimg_19" descr="dimg_19"/>
        <xdr:cNvPicPr>
          <a:picLocks noChangeAspect="1"/>
        </xdr:cNvPicPr>
      </xdr:nvPicPr>
      <xdr:blipFill>
        <a:blip xmlns:r="http://schemas.openxmlformats.org/officeDocument/2006/relationships" r:embed="rId29">
          <a:extLst/>
        </a:blip>
        <a:stretch>
          <a:fillRect/>
        </a:stretch>
      </xdr:blipFill>
      <xdr:spPr>
        <a:xfrm>
          <a:off x="336262" y="16338883"/>
          <a:ext cx="921133" cy="92242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289538</xdr:colOff>
      <xdr:row>82</xdr:row>
      <xdr:rowOff>53472</xdr:rowOff>
    </xdr:from>
    <xdr:to>
      <xdr:col>0</xdr:col>
      <xdr:colOff>1304119</xdr:colOff>
      <xdr:row>82</xdr:row>
      <xdr:rowOff>1069472</xdr:rowOff>
    </xdr:to>
    <xdr:pic>
      <xdr:nvPicPr>
        <xdr:cNvPr id="97" name="dimg_24" descr="dimg_24"/>
        <xdr:cNvPicPr>
          <a:picLocks noChangeAspect="1"/>
        </xdr:cNvPicPr>
      </xdr:nvPicPr>
      <xdr:blipFill>
        <a:blip xmlns:r="http://schemas.openxmlformats.org/officeDocument/2006/relationships" r:embed="rId30">
          <a:extLst/>
        </a:blip>
        <a:stretch>
          <a:fillRect/>
        </a:stretch>
      </xdr:blipFill>
      <xdr:spPr>
        <a:xfrm>
          <a:off x="289537" y="92839672"/>
          <a:ext cx="1014583" cy="1016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316237</xdr:colOff>
      <xdr:row>7</xdr:row>
      <xdr:rowOff>120315</xdr:rowOff>
    </xdr:from>
    <xdr:to>
      <xdr:col>0</xdr:col>
      <xdr:colOff>1277419</xdr:colOff>
      <xdr:row>7</xdr:row>
      <xdr:rowOff>1082842</xdr:rowOff>
    </xdr:to>
    <xdr:pic>
      <xdr:nvPicPr>
        <xdr:cNvPr id="98" name="dimg_337" descr="dimg_337"/>
        <xdr:cNvPicPr>
          <a:picLocks noChangeAspect="1"/>
        </xdr:cNvPicPr>
      </xdr:nvPicPr>
      <xdr:blipFill>
        <a:blip xmlns:r="http://schemas.openxmlformats.org/officeDocument/2006/relationships" r:embed="rId31">
          <a:extLst/>
        </a:blip>
        <a:stretch>
          <a:fillRect/>
        </a:stretch>
      </xdr:blipFill>
      <xdr:spPr>
        <a:xfrm>
          <a:off x="316236" y="7181515"/>
          <a:ext cx="961184" cy="96252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320064</xdr:colOff>
      <xdr:row>31</xdr:row>
      <xdr:rowOff>80209</xdr:rowOff>
    </xdr:from>
    <xdr:to>
      <xdr:col>0</xdr:col>
      <xdr:colOff>1273592</xdr:colOff>
      <xdr:row>31</xdr:row>
      <xdr:rowOff>1082842</xdr:rowOff>
    </xdr:to>
    <xdr:pic>
      <xdr:nvPicPr>
        <xdr:cNvPr id="99" name="dimg_377" descr="dimg_377"/>
        <xdr:cNvPicPr>
          <a:picLocks noChangeAspect="1"/>
        </xdr:cNvPicPr>
      </xdr:nvPicPr>
      <xdr:blipFill>
        <a:blip xmlns:r="http://schemas.openxmlformats.org/officeDocument/2006/relationships" r:embed="rId32">
          <a:extLst/>
        </a:blip>
        <a:stretch>
          <a:fillRect/>
        </a:stretch>
      </xdr:blipFill>
      <xdr:spPr>
        <a:xfrm>
          <a:off x="320063" y="34573409"/>
          <a:ext cx="953530" cy="10026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341231</xdr:colOff>
      <xdr:row>40</xdr:row>
      <xdr:rowOff>120315</xdr:rowOff>
    </xdr:from>
    <xdr:to>
      <xdr:col>0</xdr:col>
      <xdr:colOff>1252424</xdr:colOff>
      <xdr:row>40</xdr:row>
      <xdr:rowOff>1069472</xdr:rowOff>
    </xdr:to>
    <xdr:pic>
      <xdr:nvPicPr>
        <xdr:cNvPr id="100" name="dimg_341" descr="dimg_341"/>
        <xdr:cNvPicPr>
          <a:picLocks noChangeAspect="1"/>
        </xdr:cNvPicPr>
      </xdr:nvPicPr>
      <xdr:blipFill>
        <a:blip xmlns:r="http://schemas.openxmlformats.org/officeDocument/2006/relationships" r:embed="rId33">
          <a:extLst/>
        </a:blip>
        <a:srcRect l="27978" t="13504" r="27257" b="39930"/>
        <a:stretch>
          <a:fillRect/>
        </a:stretch>
      </xdr:blipFill>
      <xdr:spPr>
        <a:xfrm>
          <a:off x="341231" y="44900515"/>
          <a:ext cx="911194" cy="9491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341231</xdr:colOff>
      <xdr:row>41</xdr:row>
      <xdr:rowOff>120315</xdr:rowOff>
    </xdr:from>
    <xdr:to>
      <xdr:col>0</xdr:col>
      <xdr:colOff>1252424</xdr:colOff>
      <xdr:row>41</xdr:row>
      <xdr:rowOff>1069472</xdr:rowOff>
    </xdr:to>
    <xdr:pic>
      <xdr:nvPicPr>
        <xdr:cNvPr id="101" name="dimg_341" descr="dimg_341"/>
        <xdr:cNvPicPr>
          <a:picLocks noChangeAspect="1"/>
        </xdr:cNvPicPr>
      </xdr:nvPicPr>
      <xdr:blipFill>
        <a:blip xmlns:r="http://schemas.openxmlformats.org/officeDocument/2006/relationships" r:embed="rId33">
          <a:extLst/>
        </a:blip>
        <a:srcRect l="27978" t="13504" r="27257" b="39930"/>
        <a:stretch>
          <a:fillRect/>
        </a:stretch>
      </xdr:blipFill>
      <xdr:spPr>
        <a:xfrm>
          <a:off x="341231" y="46043515"/>
          <a:ext cx="911194" cy="9491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341231</xdr:colOff>
      <xdr:row>42</xdr:row>
      <xdr:rowOff>120315</xdr:rowOff>
    </xdr:from>
    <xdr:to>
      <xdr:col>0</xdr:col>
      <xdr:colOff>1252424</xdr:colOff>
      <xdr:row>42</xdr:row>
      <xdr:rowOff>1069472</xdr:rowOff>
    </xdr:to>
    <xdr:pic>
      <xdr:nvPicPr>
        <xdr:cNvPr id="102" name="dimg_341" descr="dimg_341"/>
        <xdr:cNvPicPr>
          <a:picLocks noChangeAspect="1"/>
        </xdr:cNvPicPr>
      </xdr:nvPicPr>
      <xdr:blipFill>
        <a:blip xmlns:r="http://schemas.openxmlformats.org/officeDocument/2006/relationships" r:embed="rId33">
          <a:extLst/>
        </a:blip>
        <a:srcRect l="27978" t="13504" r="27257" b="39930"/>
        <a:stretch>
          <a:fillRect/>
        </a:stretch>
      </xdr:blipFill>
      <xdr:spPr>
        <a:xfrm>
          <a:off x="341231" y="47186515"/>
          <a:ext cx="911194" cy="9491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341231</xdr:colOff>
      <xdr:row>43</xdr:row>
      <xdr:rowOff>120315</xdr:rowOff>
    </xdr:from>
    <xdr:to>
      <xdr:col>0</xdr:col>
      <xdr:colOff>1252424</xdr:colOff>
      <xdr:row>43</xdr:row>
      <xdr:rowOff>1069472</xdr:rowOff>
    </xdr:to>
    <xdr:pic>
      <xdr:nvPicPr>
        <xdr:cNvPr id="103" name="dimg_341" descr="dimg_341"/>
        <xdr:cNvPicPr>
          <a:picLocks noChangeAspect="1"/>
        </xdr:cNvPicPr>
      </xdr:nvPicPr>
      <xdr:blipFill>
        <a:blip xmlns:r="http://schemas.openxmlformats.org/officeDocument/2006/relationships" r:embed="rId33">
          <a:extLst/>
        </a:blip>
        <a:srcRect l="27978" t="13504" r="27257" b="39930"/>
        <a:stretch>
          <a:fillRect/>
        </a:stretch>
      </xdr:blipFill>
      <xdr:spPr>
        <a:xfrm>
          <a:off x="341231" y="48329515"/>
          <a:ext cx="911194" cy="9491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413202</xdr:colOff>
      <xdr:row>103</xdr:row>
      <xdr:rowOff>133684</xdr:rowOff>
    </xdr:from>
    <xdr:to>
      <xdr:col>0</xdr:col>
      <xdr:colOff>1180454</xdr:colOff>
      <xdr:row>103</xdr:row>
      <xdr:rowOff>1016000</xdr:rowOff>
    </xdr:to>
    <xdr:pic>
      <xdr:nvPicPr>
        <xdr:cNvPr id="104" name="dimg_11" descr="dimg_11"/>
        <xdr:cNvPicPr>
          <a:picLocks noChangeAspect="1"/>
        </xdr:cNvPicPr>
      </xdr:nvPicPr>
      <xdr:blipFill>
        <a:blip xmlns:r="http://schemas.openxmlformats.org/officeDocument/2006/relationships" r:embed="rId34">
          <a:extLst/>
        </a:blip>
        <a:stretch>
          <a:fillRect/>
        </a:stretch>
      </xdr:blipFill>
      <xdr:spPr>
        <a:xfrm>
          <a:off x="413202" y="116922884"/>
          <a:ext cx="767253" cy="8823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522776</xdr:colOff>
      <xdr:row>83</xdr:row>
      <xdr:rowOff>80212</xdr:rowOff>
    </xdr:from>
    <xdr:to>
      <xdr:col>0</xdr:col>
      <xdr:colOff>1070881</xdr:colOff>
      <xdr:row>83</xdr:row>
      <xdr:rowOff>1088181</xdr:rowOff>
    </xdr:to>
    <xdr:pic>
      <xdr:nvPicPr>
        <xdr:cNvPr id="105" name="dimg_f168ZufrDY2G9u8PleO0iAw_25" descr="dimg_f168ZufrDY2G9u8PleO0iAw_25"/>
        <xdr:cNvPicPr>
          <a:picLocks noChangeAspect="1"/>
        </xdr:cNvPicPr>
      </xdr:nvPicPr>
      <xdr:blipFill>
        <a:blip xmlns:r="http://schemas.openxmlformats.org/officeDocument/2006/relationships" r:embed="rId35">
          <a:extLst/>
        </a:blip>
        <a:stretch>
          <a:fillRect/>
        </a:stretch>
      </xdr:blipFill>
      <xdr:spPr>
        <a:xfrm>
          <a:off x="522775" y="94009412"/>
          <a:ext cx="548106" cy="100797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349612</xdr:colOff>
      <xdr:row>87</xdr:row>
      <xdr:rowOff>120315</xdr:rowOff>
    </xdr:from>
    <xdr:to>
      <xdr:col>0</xdr:col>
      <xdr:colOff>1244045</xdr:colOff>
      <xdr:row>87</xdr:row>
      <xdr:rowOff>1016000</xdr:rowOff>
    </xdr:to>
    <xdr:pic>
      <xdr:nvPicPr>
        <xdr:cNvPr id="106" name="dimg_o168ZqunH4bg7_UP2Mfv4Aw_8" descr="dimg_o168ZqunH4bg7_UP2Mfv4Aw_8"/>
        <xdr:cNvPicPr>
          <a:picLocks noChangeAspect="1"/>
        </xdr:cNvPicPr>
      </xdr:nvPicPr>
      <xdr:blipFill>
        <a:blip xmlns:r="http://schemas.openxmlformats.org/officeDocument/2006/relationships" r:embed="rId36">
          <a:extLst/>
        </a:blip>
        <a:stretch>
          <a:fillRect/>
        </a:stretch>
      </xdr:blipFill>
      <xdr:spPr>
        <a:xfrm>
          <a:off x="349611" y="98621515"/>
          <a:ext cx="894434" cy="8956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522776</xdr:colOff>
      <xdr:row>84</xdr:row>
      <xdr:rowOff>80212</xdr:rowOff>
    </xdr:from>
    <xdr:to>
      <xdr:col>0</xdr:col>
      <xdr:colOff>1070881</xdr:colOff>
      <xdr:row>84</xdr:row>
      <xdr:rowOff>1088181</xdr:rowOff>
    </xdr:to>
    <xdr:pic>
      <xdr:nvPicPr>
        <xdr:cNvPr id="107" name="dimg_f168ZufrDY2G9u8PleO0iAw_25" descr="dimg_f168ZufrDY2G9u8PleO0iAw_25"/>
        <xdr:cNvPicPr>
          <a:picLocks noChangeAspect="1"/>
        </xdr:cNvPicPr>
      </xdr:nvPicPr>
      <xdr:blipFill>
        <a:blip xmlns:r="http://schemas.openxmlformats.org/officeDocument/2006/relationships" r:embed="rId35">
          <a:extLst/>
        </a:blip>
        <a:stretch>
          <a:fillRect/>
        </a:stretch>
      </xdr:blipFill>
      <xdr:spPr>
        <a:xfrm>
          <a:off x="522775" y="95152412"/>
          <a:ext cx="548106" cy="100797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190500</xdr:colOff>
      <xdr:row>108</xdr:row>
      <xdr:rowOff>76200</xdr:rowOff>
    </xdr:from>
    <xdr:to>
      <xdr:col>0</xdr:col>
      <xdr:colOff>1181100</xdr:colOff>
      <xdr:row>108</xdr:row>
      <xdr:rowOff>1066800</xdr:rowOff>
    </xdr:to>
    <xdr:pic>
      <xdr:nvPicPr>
        <xdr:cNvPr id="108" name="dimg_Gl-PZ5HVA8Coi-gPjNL-iAc_11" descr="dimg_Gl-PZ5HVA8Coi-gPjNL-iAc_11"/>
        <xdr:cNvPicPr>
          <a:picLocks noChangeAspect="1"/>
        </xdr:cNvPicPr>
      </xdr:nvPicPr>
      <xdr:blipFill>
        <a:blip xmlns:r="http://schemas.openxmlformats.org/officeDocument/2006/relationships" r:embed="rId37">
          <a:extLst/>
        </a:blip>
        <a:stretch>
          <a:fillRect/>
        </a:stretch>
      </xdr:blipFill>
      <xdr:spPr>
        <a:xfrm>
          <a:off x="190500" y="122580400"/>
          <a:ext cx="990600" cy="990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showGridLines="0" tabSelected="1" workbookViewId="0"/>
  </sheetViews>
  <sheetFormatPr defaultColWidth="10.88671875" defaultRowHeight="15.95" customHeight="1"/>
  <cols>
    <col min="1" max="1" width="20.88671875" style="1" customWidth="1"/>
    <col min="2" max="2" width="6.44140625" style="1" customWidth="1"/>
    <col min="3" max="3" width="4.21875" style="1" customWidth="1"/>
    <col min="4" max="4" width="12.88671875" style="1" customWidth="1"/>
    <col min="5" max="5" width="9.33203125" style="1" customWidth="1"/>
    <col min="6" max="6" width="7.88671875" style="1" customWidth="1"/>
    <col min="7" max="7" width="15.44140625" style="1" customWidth="1"/>
    <col min="8" max="8" width="23.44140625" style="1" customWidth="1"/>
    <col min="9" max="9" width="19.44140625" style="1" customWidth="1"/>
    <col min="10" max="10" width="8.21875" style="1" customWidth="1"/>
    <col min="11" max="11" width="32.88671875" style="1" customWidth="1"/>
    <col min="12" max="12" width="14.21875" style="1" customWidth="1"/>
    <col min="13" max="13" width="27" style="1" customWidth="1"/>
    <col min="14" max="14" width="52.88671875" style="1" customWidth="1"/>
    <col min="15" max="15" width="13.21875" style="1" customWidth="1"/>
    <col min="16" max="16" width="13.33203125" style="1" customWidth="1"/>
    <col min="17" max="17" width="17.44140625" style="1" customWidth="1"/>
    <col min="18" max="18" width="6.33203125" style="1" customWidth="1"/>
    <col min="19" max="19" width="6.6640625" style="1" customWidth="1"/>
    <col min="20" max="20" width="9.33203125" style="1" customWidth="1"/>
    <col min="21" max="21" width="14.44140625" style="1" customWidth="1"/>
    <col min="22" max="22" width="9.44140625" style="1" customWidth="1"/>
    <col min="23" max="23" width="14.44140625" style="1" customWidth="1"/>
    <col min="24" max="24" width="10.88671875" style="1" customWidth="1"/>
    <col min="25" max="16384" width="10.88671875" style="1"/>
  </cols>
  <sheetData>
    <row r="1" spans="1:23" ht="15.9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>
        <f>SUBTOTAL(9,S3:S109)</f>
        <v>1179</v>
      </c>
      <c r="T1" s="2"/>
      <c r="U1" s="4">
        <f>SUM(U3:U109)</f>
        <v>89127.5</v>
      </c>
      <c r="V1" s="2"/>
      <c r="W1" s="4">
        <f>SUM(W3:W109)</f>
        <v>178255</v>
      </c>
    </row>
    <row r="2" spans="1:23" ht="90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</row>
    <row r="3" spans="1:23" ht="90" customHeight="1">
      <c r="A3" s="6"/>
      <c r="B3" s="7" t="s">
        <v>23</v>
      </c>
      <c r="C3" s="8">
        <v>410</v>
      </c>
      <c r="D3" s="7" t="s">
        <v>24</v>
      </c>
      <c r="E3" s="7" t="s">
        <v>25</v>
      </c>
      <c r="F3" s="7" t="s">
        <v>26</v>
      </c>
      <c r="G3" s="7" t="s">
        <v>27</v>
      </c>
      <c r="H3" s="7" t="s">
        <v>28</v>
      </c>
      <c r="I3" s="7" t="s">
        <v>29</v>
      </c>
      <c r="J3" s="7" t="s">
        <v>30</v>
      </c>
      <c r="K3" s="7" t="s">
        <v>31</v>
      </c>
      <c r="L3" s="9">
        <v>4066749486488</v>
      </c>
      <c r="M3" s="7" t="s">
        <v>32</v>
      </c>
      <c r="N3" s="7" t="s">
        <v>33</v>
      </c>
      <c r="O3" s="7" t="s">
        <v>34</v>
      </c>
      <c r="P3" s="7" t="s">
        <v>35</v>
      </c>
      <c r="Q3" s="7" t="s">
        <v>36</v>
      </c>
      <c r="R3" s="7" t="s">
        <v>37</v>
      </c>
      <c r="S3" s="8">
        <v>70</v>
      </c>
      <c r="T3" s="10">
        <v>82.5</v>
      </c>
      <c r="U3" s="10">
        <f t="shared" ref="U3:U34" si="0">T3*S3</f>
        <v>5775</v>
      </c>
      <c r="V3" s="10">
        <v>165</v>
      </c>
      <c r="W3" s="11">
        <f t="shared" ref="W3:W34" si="1">V3*S3</f>
        <v>11550</v>
      </c>
    </row>
    <row r="4" spans="1:23" ht="90" customHeight="1">
      <c r="A4" s="6"/>
      <c r="B4" s="7" t="s">
        <v>23</v>
      </c>
      <c r="C4" s="8">
        <v>410</v>
      </c>
      <c r="D4" s="7" t="s">
        <v>24</v>
      </c>
      <c r="E4" s="7" t="s">
        <v>25</v>
      </c>
      <c r="F4" s="7" t="s">
        <v>26</v>
      </c>
      <c r="G4" s="7" t="s">
        <v>27</v>
      </c>
      <c r="H4" s="7" t="s">
        <v>28</v>
      </c>
      <c r="I4" s="7" t="s">
        <v>29</v>
      </c>
      <c r="J4" s="7" t="s">
        <v>30</v>
      </c>
      <c r="K4" s="7" t="s">
        <v>38</v>
      </c>
      <c r="L4" s="9">
        <v>4066749486518</v>
      </c>
      <c r="M4" s="7" t="s">
        <v>32</v>
      </c>
      <c r="N4" s="7" t="s">
        <v>33</v>
      </c>
      <c r="O4" s="7" t="s">
        <v>34</v>
      </c>
      <c r="P4" s="7" t="s">
        <v>35</v>
      </c>
      <c r="Q4" s="7" t="s">
        <v>36</v>
      </c>
      <c r="R4" s="7" t="s">
        <v>39</v>
      </c>
      <c r="S4" s="8">
        <v>108</v>
      </c>
      <c r="T4" s="10">
        <v>82.5</v>
      </c>
      <c r="U4" s="10">
        <f t="shared" si="0"/>
        <v>8910</v>
      </c>
      <c r="V4" s="10">
        <v>165</v>
      </c>
      <c r="W4" s="11">
        <f t="shared" si="1"/>
        <v>17820</v>
      </c>
    </row>
    <row r="5" spans="1:23" ht="90" customHeight="1">
      <c r="A5" s="6"/>
      <c r="B5" s="7" t="s">
        <v>23</v>
      </c>
      <c r="C5" s="8">
        <v>410</v>
      </c>
      <c r="D5" s="7" t="s">
        <v>24</v>
      </c>
      <c r="E5" s="7" t="s">
        <v>25</v>
      </c>
      <c r="F5" s="7" t="s">
        <v>26</v>
      </c>
      <c r="G5" s="7" t="s">
        <v>27</v>
      </c>
      <c r="H5" s="7" t="s">
        <v>28</v>
      </c>
      <c r="I5" s="7" t="s">
        <v>29</v>
      </c>
      <c r="J5" s="7" t="s">
        <v>30</v>
      </c>
      <c r="K5" s="7" t="s">
        <v>40</v>
      </c>
      <c r="L5" s="9">
        <v>4066749486587</v>
      </c>
      <c r="M5" s="7" t="s">
        <v>32</v>
      </c>
      <c r="N5" s="7" t="s">
        <v>33</v>
      </c>
      <c r="O5" s="7" t="s">
        <v>34</v>
      </c>
      <c r="P5" s="7" t="s">
        <v>35</v>
      </c>
      <c r="Q5" s="7" t="s">
        <v>36</v>
      </c>
      <c r="R5" s="7" t="s">
        <v>41</v>
      </c>
      <c r="S5" s="8">
        <v>76</v>
      </c>
      <c r="T5" s="10">
        <v>82.5</v>
      </c>
      <c r="U5" s="10">
        <f t="shared" si="0"/>
        <v>6270</v>
      </c>
      <c r="V5" s="10">
        <v>165</v>
      </c>
      <c r="W5" s="11">
        <f t="shared" si="1"/>
        <v>12540</v>
      </c>
    </row>
    <row r="6" spans="1:23" ht="90" customHeight="1">
      <c r="A6" s="6"/>
      <c r="B6" s="7" t="s">
        <v>23</v>
      </c>
      <c r="C6" s="8">
        <v>410</v>
      </c>
      <c r="D6" s="7" t="s">
        <v>24</v>
      </c>
      <c r="E6" s="7" t="s">
        <v>25</v>
      </c>
      <c r="F6" s="7" t="s">
        <v>26</v>
      </c>
      <c r="G6" s="7" t="s">
        <v>27</v>
      </c>
      <c r="H6" s="7" t="s">
        <v>28</v>
      </c>
      <c r="I6" s="7" t="s">
        <v>29</v>
      </c>
      <c r="J6" s="7" t="s">
        <v>30</v>
      </c>
      <c r="K6" s="7" t="s">
        <v>42</v>
      </c>
      <c r="L6" s="9">
        <v>4066749486549</v>
      </c>
      <c r="M6" s="7" t="s">
        <v>32</v>
      </c>
      <c r="N6" s="7" t="s">
        <v>33</v>
      </c>
      <c r="O6" s="7" t="s">
        <v>34</v>
      </c>
      <c r="P6" s="7" t="s">
        <v>35</v>
      </c>
      <c r="Q6" s="7" t="s">
        <v>36</v>
      </c>
      <c r="R6" s="7" t="s">
        <v>43</v>
      </c>
      <c r="S6" s="8">
        <v>32</v>
      </c>
      <c r="T6" s="10">
        <v>82.5</v>
      </c>
      <c r="U6" s="10">
        <f t="shared" si="0"/>
        <v>2640</v>
      </c>
      <c r="V6" s="10">
        <v>165</v>
      </c>
      <c r="W6" s="11">
        <f t="shared" si="1"/>
        <v>5280</v>
      </c>
    </row>
    <row r="7" spans="1:23" ht="90" customHeight="1">
      <c r="A7" s="6"/>
      <c r="B7" s="7" t="s">
        <v>23</v>
      </c>
      <c r="C7" s="8">
        <v>410</v>
      </c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  <c r="I7" s="7" t="s">
        <v>29</v>
      </c>
      <c r="J7" s="7" t="s">
        <v>30</v>
      </c>
      <c r="K7" s="7" t="s">
        <v>44</v>
      </c>
      <c r="L7" s="9">
        <v>4066749486525</v>
      </c>
      <c r="M7" s="7" t="s">
        <v>32</v>
      </c>
      <c r="N7" s="7" t="s">
        <v>33</v>
      </c>
      <c r="O7" s="7" t="s">
        <v>34</v>
      </c>
      <c r="P7" s="7" t="s">
        <v>35</v>
      </c>
      <c r="Q7" s="7" t="s">
        <v>36</v>
      </c>
      <c r="R7" s="7" t="s">
        <v>45</v>
      </c>
      <c r="S7" s="8">
        <v>38</v>
      </c>
      <c r="T7" s="10">
        <v>82.5</v>
      </c>
      <c r="U7" s="10">
        <f t="shared" si="0"/>
        <v>3135</v>
      </c>
      <c r="V7" s="10">
        <v>165</v>
      </c>
      <c r="W7" s="11">
        <f t="shared" si="1"/>
        <v>6270</v>
      </c>
    </row>
    <row r="8" spans="1:23" ht="90" customHeight="1">
      <c r="A8" s="6"/>
      <c r="B8" s="7" t="s">
        <v>23</v>
      </c>
      <c r="C8" s="8">
        <v>400</v>
      </c>
      <c r="D8" s="7" t="s">
        <v>24</v>
      </c>
      <c r="E8" s="7" t="s">
        <v>25</v>
      </c>
      <c r="F8" s="7" t="s">
        <v>26</v>
      </c>
      <c r="G8" s="7" t="s">
        <v>46</v>
      </c>
      <c r="H8" s="7" t="s">
        <v>47</v>
      </c>
      <c r="I8" s="7" t="s">
        <v>48</v>
      </c>
      <c r="J8" s="7" t="s">
        <v>49</v>
      </c>
      <c r="K8" s="7" t="s">
        <v>50</v>
      </c>
      <c r="L8" s="9">
        <v>4065429987161</v>
      </c>
      <c r="M8" s="7" t="s">
        <v>51</v>
      </c>
      <c r="N8" s="7" t="s">
        <v>52</v>
      </c>
      <c r="O8" s="9">
        <v>620140109000</v>
      </c>
      <c r="P8" s="7" t="s">
        <v>53</v>
      </c>
      <c r="Q8" s="12" t="s">
        <v>54</v>
      </c>
      <c r="R8" s="7" t="s">
        <v>45</v>
      </c>
      <c r="S8" s="8">
        <v>1</v>
      </c>
      <c r="T8" s="10">
        <v>95</v>
      </c>
      <c r="U8" s="10">
        <f t="shared" si="0"/>
        <v>95</v>
      </c>
      <c r="V8" s="10">
        <v>190</v>
      </c>
      <c r="W8" s="11">
        <f t="shared" si="1"/>
        <v>190</v>
      </c>
    </row>
    <row r="9" spans="1:23" ht="90" customHeight="1">
      <c r="A9" s="6"/>
      <c r="B9" s="7" t="s">
        <v>23</v>
      </c>
      <c r="C9" s="8">
        <v>410</v>
      </c>
      <c r="D9" s="7" t="s">
        <v>24</v>
      </c>
      <c r="E9" s="7" t="s">
        <v>25</v>
      </c>
      <c r="F9" s="7" t="s">
        <v>55</v>
      </c>
      <c r="G9" s="7" t="s">
        <v>46</v>
      </c>
      <c r="H9" s="7" t="s">
        <v>56</v>
      </c>
      <c r="I9" s="7" t="s">
        <v>57</v>
      </c>
      <c r="J9" s="7" t="s">
        <v>58</v>
      </c>
      <c r="K9" s="7" t="s">
        <v>59</v>
      </c>
      <c r="L9" s="9">
        <v>4064044024909</v>
      </c>
      <c r="M9" s="7" t="s">
        <v>60</v>
      </c>
      <c r="N9" s="7" t="s">
        <v>33</v>
      </c>
      <c r="O9" s="9">
        <v>620240109100</v>
      </c>
      <c r="P9" s="7" t="s">
        <v>61</v>
      </c>
      <c r="Q9" s="7" t="s">
        <v>54</v>
      </c>
      <c r="R9" s="7" t="s">
        <v>39</v>
      </c>
      <c r="S9" s="8">
        <v>3</v>
      </c>
      <c r="T9" s="10">
        <v>35</v>
      </c>
      <c r="U9" s="10">
        <f t="shared" si="0"/>
        <v>105</v>
      </c>
      <c r="V9" s="10">
        <v>70</v>
      </c>
      <c r="W9" s="11">
        <f t="shared" si="1"/>
        <v>210</v>
      </c>
    </row>
    <row r="10" spans="1:23" ht="90" customHeight="1">
      <c r="A10" s="6"/>
      <c r="B10" s="7" t="s">
        <v>23</v>
      </c>
      <c r="C10" s="8">
        <v>410</v>
      </c>
      <c r="D10" s="7" t="s">
        <v>24</v>
      </c>
      <c r="E10" s="7" t="s">
        <v>25</v>
      </c>
      <c r="F10" s="7" t="s">
        <v>55</v>
      </c>
      <c r="G10" s="7" t="s">
        <v>46</v>
      </c>
      <c r="H10" s="7" t="s">
        <v>56</v>
      </c>
      <c r="I10" s="7" t="s">
        <v>57</v>
      </c>
      <c r="J10" s="7" t="s">
        <v>58</v>
      </c>
      <c r="K10" s="7" t="s">
        <v>62</v>
      </c>
      <c r="L10" s="9">
        <v>4064044024978</v>
      </c>
      <c r="M10" s="7" t="s">
        <v>60</v>
      </c>
      <c r="N10" s="7" t="s">
        <v>33</v>
      </c>
      <c r="O10" s="9">
        <v>620240109100</v>
      </c>
      <c r="P10" s="7" t="s">
        <v>61</v>
      </c>
      <c r="Q10" s="7" t="s">
        <v>54</v>
      </c>
      <c r="R10" s="7" t="s">
        <v>45</v>
      </c>
      <c r="S10" s="8">
        <v>5</v>
      </c>
      <c r="T10" s="10">
        <v>35</v>
      </c>
      <c r="U10" s="10">
        <f t="shared" si="0"/>
        <v>175</v>
      </c>
      <c r="V10" s="10">
        <v>70</v>
      </c>
      <c r="W10" s="11">
        <f t="shared" si="1"/>
        <v>350</v>
      </c>
    </row>
    <row r="11" spans="1:23" ht="90" customHeight="1">
      <c r="A11" s="6"/>
      <c r="B11" s="7" t="s">
        <v>23</v>
      </c>
      <c r="C11" s="13">
        <v>400</v>
      </c>
      <c r="D11" s="7" t="s">
        <v>24</v>
      </c>
      <c r="E11" s="7" t="s">
        <v>25</v>
      </c>
      <c r="F11" s="7" t="s">
        <v>55</v>
      </c>
      <c r="G11" s="7" t="s">
        <v>46</v>
      </c>
      <c r="H11" s="7" t="s">
        <v>56</v>
      </c>
      <c r="I11" s="7" t="s">
        <v>63</v>
      </c>
      <c r="J11" s="7" t="s">
        <v>64</v>
      </c>
      <c r="K11" s="7" t="s">
        <v>65</v>
      </c>
      <c r="L11" s="9">
        <v>4064054697988</v>
      </c>
      <c r="M11" s="7" t="s">
        <v>66</v>
      </c>
      <c r="N11" s="7" t="s">
        <v>33</v>
      </c>
      <c r="O11" s="7" t="s">
        <v>34</v>
      </c>
      <c r="P11" s="7" t="s">
        <v>67</v>
      </c>
      <c r="Q11" s="7" t="s">
        <v>68</v>
      </c>
      <c r="R11" s="7" t="s">
        <v>69</v>
      </c>
      <c r="S11" s="8">
        <v>1</v>
      </c>
      <c r="T11" s="10">
        <v>162.5</v>
      </c>
      <c r="U11" s="10">
        <f t="shared" si="0"/>
        <v>162.5</v>
      </c>
      <c r="V11" s="10">
        <v>325</v>
      </c>
      <c r="W11" s="11">
        <f t="shared" si="1"/>
        <v>325</v>
      </c>
    </row>
    <row r="12" spans="1:23" ht="90" customHeight="1">
      <c r="A12" s="6"/>
      <c r="B12" s="7" t="s">
        <v>23</v>
      </c>
      <c r="C12" s="13">
        <v>400</v>
      </c>
      <c r="D12" s="7" t="s">
        <v>24</v>
      </c>
      <c r="E12" s="7" t="s">
        <v>25</v>
      </c>
      <c r="F12" s="7" t="s">
        <v>55</v>
      </c>
      <c r="G12" s="7" t="s">
        <v>46</v>
      </c>
      <c r="H12" s="7" t="s">
        <v>56</v>
      </c>
      <c r="I12" s="7" t="s">
        <v>63</v>
      </c>
      <c r="J12" s="7" t="s">
        <v>64</v>
      </c>
      <c r="K12" s="7" t="s">
        <v>70</v>
      </c>
      <c r="L12" s="9">
        <v>4064054698022</v>
      </c>
      <c r="M12" s="7" t="s">
        <v>66</v>
      </c>
      <c r="N12" s="7" t="s">
        <v>33</v>
      </c>
      <c r="O12" s="7" t="s">
        <v>34</v>
      </c>
      <c r="P12" s="7" t="s">
        <v>67</v>
      </c>
      <c r="Q12" s="7" t="s">
        <v>68</v>
      </c>
      <c r="R12" s="7" t="s">
        <v>37</v>
      </c>
      <c r="S12" s="8">
        <v>2</v>
      </c>
      <c r="T12" s="10">
        <v>162.5</v>
      </c>
      <c r="U12" s="10">
        <f t="shared" si="0"/>
        <v>325</v>
      </c>
      <c r="V12" s="10">
        <v>325</v>
      </c>
      <c r="W12" s="11">
        <f t="shared" si="1"/>
        <v>650</v>
      </c>
    </row>
    <row r="13" spans="1:23" ht="90" customHeight="1">
      <c r="A13" s="6"/>
      <c r="B13" s="7" t="s">
        <v>23</v>
      </c>
      <c r="C13" s="13">
        <v>400</v>
      </c>
      <c r="D13" s="7" t="s">
        <v>24</v>
      </c>
      <c r="E13" s="7" t="s">
        <v>25</v>
      </c>
      <c r="F13" s="7" t="s">
        <v>55</v>
      </c>
      <c r="G13" s="7" t="s">
        <v>46</v>
      </c>
      <c r="H13" s="7" t="s">
        <v>56</v>
      </c>
      <c r="I13" s="7" t="s">
        <v>63</v>
      </c>
      <c r="J13" s="7" t="s">
        <v>64</v>
      </c>
      <c r="K13" s="7" t="s">
        <v>71</v>
      </c>
      <c r="L13" s="9">
        <v>4064054698084</v>
      </c>
      <c r="M13" s="7" t="s">
        <v>66</v>
      </c>
      <c r="N13" s="7" t="s">
        <v>33</v>
      </c>
      <c r="O13" s="7" t="s">
        <v>34</v>
      </c>
      <c r="P13" s="7" t="s">
        <v>67</v>
      </c>
      <c r="Q13" s="7" t="s">
        <v>68</v>
      </c>
      <c r="R13" s="7" t="s">
        <v>39</v>
      </c>
      <c r="S13" s="8">
        <v>4</v>
      </c>
      <c r="T13" s="10">
        <v>162.5</v>
      </c>
      <c r="U13" s="10">
        <f t="shared" si="0"/>
        <v>650</v>
      </c>
      <c r="V13" s="10">
        <v>325</v>
      </c>
      <c r="W13" s="11">
        <f t="shared" si="1"/>
        <v>1300</v>
      </c>
    </row>
    <row r="14" spans="1:23" ht="90" customHeight="1">
      <c r="A14" s="6"/>
      <c r="B14" s="7" t="s">
        <v>23</v>
      </c>
      <c r="C14" s="13">
        <v>400</v>
      </c>
      <c r="D14" s="7" t="s">
        <v>24</v>
      </c>
      <c r="E14" s="7" t="s">
        <v>25</v>
      </c>
      <c r="F14" s="7" t="s">
        <v>55</v>
      </c>
      <c r="G14" s="7" t="s">
        <v>46</v>
      </c>
      <c r="H14" s="7" t="s">
        <v>56</v>
      </c>
      <c r="I14" s="7" t="s">
        <v>63</v>
      </c>
      <c r="J14" s="7" t="s">
        <v>64</v>
      </c>
      <c r="K14" s="7" t="s">
        <v>72</v>
      </c>
      <c r="L14" s="9">
        <v>4064054698053</v>
      </c>
      <c r="M14" s="7" t="s">
        <v>66</v>
      </c>
      <c r="N14" s="7" t="s">
        <v>33</v>
      </c>
      <c r="O14" s="7" t="s">
        <v>34</v>
      </c>
      <c r="P14" s="7" t="s">
        <v>67</v>
      </c>
      <c r="Q14" s="7" t="s">
        <v>68</v>
      </c>
      <c r="R14" s="7" t="s">
        <v>41</v>
      </c>
      <c r="S14" s="8">
        <v>4</v>
      </c>
      <c r="T14" s="10">
        <v>162.5</v>
      </c>
      <c r="U14" s="10">
        <f t="shared" si="0"/>
        <v>650</v>
      </c>
      <c r="V14" s="10">
        <v>325</v>
      </c>
      <c r="W14" s="11">
        <f t="shared" si="1"/>
        <v>1300</v>
      </c>
    </row>
    <row r="15" spans="1:23" ht="90" customHeight="1">
      <c r="A15" s="6"/>
      <c r="B15" s="7" t="s">
        <v>23</v>
      </c>
      <c r="C15" s="13">
        <v>400</v>
      </c>
      <c r="D15" s="7" t="s">
        <v>24</v>
      </c>
      <c r="E15" s="7" t="s">
        <v>25</v>
      </c>
      <c r="F15" s="7" t="s">
        <v>55</v>
      </c>
      <c r="G15" s="7" t="s">
        <v>46</v>
      </c>
      <c r="H15" s="7" t="s">
        <v>56</v>
      </c>
      <c r="I15" s="7" t="s">
        <v>63</v>
      </c>
      <c r="J15" s="7" t="s">
        <v>64</v>
      </c>
      <c r="K15" s="7" t="s">
        <v>73</v>
      </c>
      <c r="L15" s="9">
        <v>4064054697933</v>
      </c>
      <c r="M15" s="7" t="s">
        <v>66</v>
      </c>
      <c r="N15" s="7" t="s">
        <v>33</v>
      </c>
      <c r="O15" s="7" t="s">
        <v>34</v>
      </c>
      <c r="P15" s="7" t="s">
        <v>67</v>
      </c>
      <c r="Q15" s="7" t="s">
        <v>68</v>
      </c>
      <c r="R15" s="7" t="s">
        <v>45</v>
      </c>
      <c r="S15" s="8">
        <v>2</v>
      </c>
      <c r="T15" s="10">
        <v>162.5</v>
      </c>
      <c r="U15" s="10">
        <f t="shared" si="0"/>
        <v>325</v>
      </c>
      <c r="V15" s="10">
        <v>325</v>
      </c>
      <c r="W15" s="11">
        <f t="shared" si="1"/>
        <v>650</v>
      </c>
    </row>
    <row r="16" spans="1:23" ht="90" customHeight="1">
      <c r="A16" s="6"/>
      <c r="B16" s="7" t="s">
        <v>23</v>
      </c>
      <c r="C16" s="8">
        <v>400</v>
      </c>
      <c r="D16" s="7" t="s">
        <v>24</v>
      </c>
      <c r="E16" s="7" t="s">
        <v>25</v>
      </c>
      <c r="F16" s="7" t="s">
        <v>26</v>
      </c>
      <c r="G16" s="7" t="s">
        <v>27</v>
      </c>
      <c r="H16" s="7" t="s">
        <v>56</v>
      </c>
      <c r="I16" s="7" t="s">
        <v>29</v>
      </c>
      <c r="J16" s="7" t="s">
        <v>74</v>
      </c>
      <c r="K16" s="7" t="s">
        <v>75</v>
      </c>
      <c r="L16" s="9">
        <v>4064055219783</v>
      </c>
      <c r="M16" s="7" t="s">
        <v>76</v>
      </c>
      <c r="N16" s="7" t="s">
        <v>33</v>
      </c>
      <c r="O16" s="9">
        <v>620140109000</v>
      </c>
      <c r="P16" s="7" t="s">
        <v>53</v>
      </c>
      <c r="Q16" s="12" t="s">
        <v>54</v>
      </c>
      <c r="R16" s="7" t="s">
        <v>45</v>
      </c>
      <c r="S16" s="8">
        <v>2</v>
      </c>
      <c r="T16" s="10">
        <v>62.5</v>
      </c>
      <c r="U16" s="10">
        <f t="shared" si="0"/>
        <v>125</v>
      </c>
      <c r="V16" s="10">
        <v>125</v>
      </c>
      <c r="W16" s="11">
        <f t="shared" si="1"/>
        <v>250</v>
      </c>
    </row>
    <row r="17" spans="1:23" ht="90" customHeight="1">
      <c r="A17" s="6"/>
      <c r="B17" s="7" t="s">
        <v>23</v>
      </c>
      <c r="C17" s="8">
        <v>410</v>
      </c>
      <c r="D17" s="7" t="s">
        <v>24</v>
      </c>
      <c r="E17" s="7" t="s">
        <v>25</v>
      </c>
      <c r="F17" s="7" t="s">
        <v>55</v>
      </c>
      <c r="G17" s="7" t="s">
        <v>46</v>
      </c>
      <c r="H17" s="7" t="s">
        <v>56</v>
      </c>
      <c r="I17" s="7" t="s">
        <v>63</v>
      </c>
      <c r="J17" s="7" t="s">
        <v>77</v>
      </c>
      <c r="K17" s="7" t="s">
        <v>78</v>
      </c>
      <c r="L17" s="9">
        <v>4065424049970</v>
      </c>
      <c r="M17" s="7" t="s">
        <v>79</v>
      </c>
      <c r="N17" s="7" t="s">
        <v>33</v>
      </c>
      <c r="O17" s="9">
        <v>620240109100</v>
      </c>
      <c r="P17" s="7" t="s">
        <v>67</v>
      </c>
      <c r="Q17" s="7" t="s">
        <v>80</v>
      </c>
      <c r="R17" s="7" t="s">
        <v>45</v>
      </c>
      <c r="S17" s="8">
        <v>1</v>
      </c>
      <c r="T17" s="10">
        <v>162.5</v>
      </c>
      <c r="U17" s="10">
        <f t="shared" si="0"/>
        <v>162.5</v>
      </c>
      <c r="V17" s="10">
        <v>325</v>
      </c>
      <c r="W17" s="11">
        <f t="shared" si="1"/>
        <v>325</v>
      </c>
    </row>
    <row r="18" spans="1:23" ht="90" customHeight="1">
      <c r="A18" s="6"/>
      <c r="B18" s="7" t="s">
        <v>23</v>
      </c>
      <c r="C18" s="8">
        <v>410</v>
      </c>
      <c r="D18" s="7" t="s">
        <v>24</v>
      </c>
      <c r="E18" s="7" t="s">
        <v>25</v>
      </c>
      <c r="F18" s="7" t="s">
        <v>26</v>
      </c>
      <c r="G18" s="7" t="s">
        <v>27</v>
      </c>
      <c r="H18" s="7" t="s">
        <v>56</v>
      </c>
      <c r="I18" s="7" t="s">
        <v>81</v>
      </c>
      <c r="J18" s="7" t="s">
        <v>82</v>
      </c>
      <c r="K18" s="7" t="s">
        <v>83</v>
      </c>
      <c r="L18" s="9">
        <v>4065429317852</v>
      </c>
      <c r="M18" s="7" t="s">
        <v>84</v>
      </c>
      <c r="N18" s="7" t="s">
        <v>85</v>
      </c>
      <c r="O18" s="9">
        <v>620240109100</v>
      </c>
      <c r="P18" s="7" t="s">
        <v>53</v>
      </c>
      <c r="Q18" s="7" t="s">
        <v>80</v>
      </c>
      <c r="R18" s="7" t="s">
        <v>41</v>
      </c>
      <c r="S18" s="8">
        <v>2</v>
      </c>
      <c r="T18" s="10">
        <v>55</v>
      </c>
      <c r="U18" s="10">
        <f t="shared" si="0"/>
        <v>110</v>
      </c>
      <c r="V18" s="10">
        <v>110</v>
      </c>
      <c r="W18" s="11">
        <f t="shared" si="1"/>
        <v>220</v>
      </c>
    </row>
    <row r="19" spans="1:23" ht="90" customHeight="1">
      <c r="A19" s="6"/>
      <c r="B19" s="7" t="s">
        <v>23</v>
      </c>
      <c r="C19" s="8">
        <v>410</v>
      </c>
      <c r="D19" s="7" t="s">
        <v>24</v>
      </c>
      <c r="E19" s="7" t="s">
        <v>25</v>
      </c>
      <c r="F19" s="7" t="s">
        <v>26</v>
      </c>
      <c r="G19" s="7" t="s">
        <v>27</v>
      </c>
      <c r="H19" s="7" t="s">
        <v>56</v>
      </c>
      <c r="I19" s="7" t="s">
        <v>81</v>
      </c>
      <c r="J19" s="7" t="s">
        <v>86</v>
      </c>
      <c r="K19" s="7" t="s">
        <v>87</v>
      </c>
      <c r="L19" s="9">
        <v>4065429037507</v>
      </c>
      <c r="M19" s="7" t="s">
        <v>88</v>
      </c>
      <c r="N19" s="7" t="s">
        <v>89</v>
      </c>
      <c r="O19" s="7" t="s">
        <v>34</v>
      </c>
      <c r="P19" s="7" t="s">
        <v>90</v>
      </c>
      <c r="Q19" s="7" t="s">
        <v>91</v>
      </c>
      <c r="R19" s="7" t="s">
        <v>92</v>
      </c>
      <c r="S19" s="8">
        <v>8</v>
      </c>
      <c r="T19" s="10">
        <v>55</v>
      </c>
      <c r="U19" s="10">
        <f t="shared" si="0"/>
        <v>440</v>
      </c>
      <c r="V19" s="10">
        <v>110</v>
      </c>
      <c r="W19" s="11">
        <f t="shared" si="1"/>
        <v>880</v>
      </c>
    </row>
    <row r="20" spans="1:23" ht="90" customHeight="1">
      <c r="A20" s="6"/>
      <c r="B20" s="7" t="s">
        <v>23</v>
      </c>
      <c r="C20" s="8">
        <v>410</v>
      </c>
      <c r="D20" s="7" t="s">
        <v>24</v>
      </c>
      <c r="E20" s="7" t="s">
        <v>25</v>
      </c>
      <c r="F20" s="7" t="s">
        <v>26</v>
      </c>
      <c r="G20" s="7" t="s">
        <v>27</v>
      </c>
      <c r="H20" s="7" t="s">
        <v>56</v>
      </c>
      <c r="I20" s="7" t="s">
        <v>81</v>
      </c>
      <c r="J20" s="7" t="s">
        <v>86</v>
      </c>
      <c r="K20" s="7" t="s">
        <v>93</v>
      </c>
      <c r="L20" s="9">
        <v>4065429037453</v>
      </c>
      <c r="M20" s="7" t="s">
        <v>88</v>
      </c>
      <c r="N20" s="7" t="s">
        <v>89</v>
      </c>
      <c r="O20" s="7" t="s">
        <v>34</v>
      </c>
      <c r="P20" s="7" t="s">
        <v>90</v>
      </c>
      <c r="Q20" s="7" t="s">
        <v>91</v>
      </c>
      <c r="R20" s="7" t="s">
        <v>94</v>
      </c>
      <c r="S20" s="8">
        <v>1</v>
      </c>
      <c r="T20" s="10">
        <v>55</v>
      </c>
      <c r="U20" s="10">
        <f t="shared" si="0"/>
        <v>55</v>
      </c>
      <c r="V20" s="10">
        <v>110</v>
      </c>
      <c r="W20" s="11">
        <f t="shared" si="1"/>
        <v>110</v>
      </c>
    </row>
    <row r="21" spans="1:23" ht="90" customHeight="1">
      <c r="A21" s="6"/>
      <c r="B21" s="7" t="s">
        <v>23</v>
      </c>
      <c r="C21" s="8">
        <v>410</v>
      </c>
      <c r="D21" s="7" t="s">
        <v>24</v>
      </c>
      <c r="E21" s="7" t="s">
        <v>25</v>
      </c>
      <c r="F21" s="7" t="s">
        <v>26</v>
      </c>
      <c r="G21" s="7" t="s">
        <v>27</v>
      </c>
      <c r="H21" s="7" t="s">
        <v>56</v>
      </c>
      <c r="I21" s="7" t="s">
        <v>81</v>
      </c>
      <c r="J21" s="7" t="s">
        <v>86</v>
      </c>
      <c r="K21" s="7" t="s">
        <v>95</v>
      </c>
      <c r="L21" s="9">
        <v>4065429037392</v>
      </c>
      <c r="M21" s="7" t="s">
        <v>88</v>
      </c>
      <c r="N21" s="7" t="s">
        <v>89</v>
      </c>
      <c r="O21" s="7" t="s">
        <v>34</v>
      </c>
      <c r="P21" s="7" t="s">
        <v>90</v>
      </c>
      <c r="Q21" s="7" t="s">
        <v>91</v>
      </c>
      <c r="R21" s="7" t="s">
        <v>37</v>
      </c>
      <c r="S21" s="8">
        <v>24</v>
      </c>
      <c r="T21" s="10">
        <v>55</v>
      </c>
      <c r="U21" s="10">
        <f t="shared" si="0"/>
        <v>1320</v>
      </c>
      <c r="V21" s="10">
        <v>110</v>
      </c>
      <c r="W21" s="11">
        <f t="shared" si="1"/>
        <v>2640</v>
      </c>
    </row>
    <row r="22" spans="1:23" ht="90" customHeight="1">
      <c r="A22" s="6"/>
      <c r="B22" s="7" t="s">
        <v>23</v>
      </c>
      <c r="C22" s="8">
        <v>410</v>
      </c>
      <c r="D22" s="7" t="s">
        <v>24</v>
      </c>
      <c r="E22" s="7" t="s">
        <v>25</v>
      </c>
      <c r="F22" s="7" t="s">
        <v>26</v>
      </c>
      <c r="G22" s="7" t="s">
        <v>27</v>
      </c>
      <c r="H22" s="7" t="s">
        <v>56</v>
      </c>
      <c r="I22" s="7" t="s">
        <v>81</v>
      </c>
      <c r="J22" s="7" t="s">
        <v>86</v>
      </c>
      <c r="K22" s="7" t="s">
        <v>96</v>
      </c>
      <c r="L22" s="9">
        <v>4065429037606</v>
      </c>
      <c r="M22" s="7" t="s">
        <v>88</v>
      </c>
      <c r="N22" s="7" t="s">
        <v>89</v>
      </c>
      <c r="O22" s="7" t="s">
        <v>34</v>
      </c>
      <c r="P22" s="7" t="s">
        <v>90</v>
      </c>
      <c r="Q22" s="7" t="s">
        <v>91</v>
      </c>
      <c r="R22" s="7" t="s">
        <v>39</v>
      </c>
      <c r="S22" s="8">
        <v>17</v>
      </c>
      <c r="T22" s="10">
        <v>55</v>
      </c>
      <c r="U22" s="10">
        <f t="shared" si="0"/>
        <v>935</v>
      </c>
      <c r="V22" s="10">
        <v>110</v>
      </c>
      <c r="W22" s="11">
        <f t="shared" si="1"/>
        <v>1870</v>
      </c>
    </row>
    <row r="23" spans="1:23" ht="90" customHeight="1">
      <c r="A23" s="6"/>
      <c r="B23" s="7" t="s">
        <v>23</v>
      </c>
      <c r="C23" s="8">
        <v>410</v>
      </c>
      <c r="D23" s="7" t="s">
        <v>24</v>
      </c>
      <c r="E23" s="7" t="s">
        <v>25</v>
      </c>
      <c r="F23" s="7" t="s">
        <v>26</v>
      </c>
      <c r="G23" s="7" t="s">
        <v>27</v>
      </c>
      <c r="H23" s="7" t="s">
        <v>56</v>
      </c>
      <c r="I23" s="7" t="s">
        <v>81</v>
      </c>
      <c r="J23" s="7" t="s">
        <v>86</v>
      </c>
      <c r="K23" s="7" t="s">
        <v>97</v>
      </c>
      <c r="L23" s="9">
        <v>4065429037545</v>
      </c>
      <c r="M23" s="7" t="s">
        <v>88</v>
      </c>
      <c r="N23" s="7" t="s">
        <v>89</v>
      </c>
      <c r="O23" s="7" t="s">
        <v>34</v>
      </c>
      <c r="P23" s="7" t="s">
        <v>90</v>
      </c>
      <c r="Q23" s="7" t="s">
        <v>91</v>
      </c>
      <c r="R23" s="7" t="s">
        <v>41</v>
      </c>
      <c r="S23" s="8">
        <v>13</v>
      </c>
      <c r="T23" s="10">
        <v>55</v>
      </c>
      <c r="U23" s="10">
        <f t="shared" si="0"/>
        <v>715</v>
      </c>
      <c r="V23" s="10">
        <v>110</v>
      </c>
      <c r="W23" s="11">
        <f t="shared" si="1"/>
        <v>1430</v>
      </c>
    </row>
    <row r="24" spans="1:23" ht="90" customHeight="1">
      <c r="A24" s="6"/>
      <c r="B24" s="7" t="s">
        <v>23</v>
      </c>
      <c r="C24" s="8">
        <v>410</v>
      </c>
      <c r="D24" s="7" t="s">
        <v>24</v>
      </c>
      <c r="E24" s="7" t="s">
        <v>25</v>
      </c>
      <c r="F24" s="7" t="s">
        <v>26</v>
      </c>
      <c r="G24" s="7" t="s">
        <v>27</v>
      </c>
      <c r="H24" s="7" t="s">
        <v>56</v>
      </c>
      <c r="I24" s="7" t="s">
        <v>81</v>
      </c>
      <c r="J24" s="7" t="s">
        <v>86</v>
      </c>
      <c r="K24" s="7" t="s">
        <v>98</v>
      </c>
      <c r="L24" s="9">
        <v>4065429037446</v>
      </c>
      <c r="M24" s="7" t="s">
        <v>88</v>
      </c>
      <c r="N24" s="7" t="s">
        <v>89</v>
      </c>
      <c r="O24" s="7" t="s">
        <v>34</v>
      </c>
      <c r="P24" s="7" t="s">
        <v>90</v>
      </c>
      <c r="Q24" s="7" t="s">
        <v>91</v>
      </c>
      <c r="R24" s="7" t="s">
        <v>43</v>
      </c>
      <c r="S24" s="8">
        <v>13</v>
      </c>
      <c r="T24" s="10">
        <v>55</v>
      </c>
      <c r="U24" s="10">
        <f t="shared" si="0"/>
        <v>715</v>
      </c>
      <c r="V24" s="10">
        <v>110</v>
      </c>
      <c r="W24" s="11">
        <f t="shared" si="1"/>
        <v>1430</v>
      </c>
    </row>
    <row r="25" spans="1:23" ht="90" customHeight="1">
      <c r="A25" s="6"/>
      <c r="B25" s="7" t="s">
        <v>23</v>
      </c>
      <c r="C25" s="8">
        <v>410</v>
      </c>
      <c r="D25" s="7" t="s">
        <v>24</v>
      </c>
      <c r="E25" s="7" t="s">
        <v>25</v>
      </c>
      <c r="F25" s="7" t="s">
        <v>26</v>
      </c>
      <c r="G25" s="7" t="s">
        <v>27</v>
      </c>
      <c r="H25" s="7" t="s">
        <v>56</v>
      </c>
      <c r="I25" s="7" t="s">
        <v>81</v>
      </c>
      <c r="J25" s="7" t="s">
        <v>86</v>
      </c>
      <c r="K25" s="7" t="s">
        <v>99</v>
      </c>
      <c r="L25" s="9">
        <v>4065429037583</v>
      </c>
      <c r="M25" s="7" t="s">
        <v>88</v>
      </c>
      <c r="N25" s="7" t="s">
        <v>89</v>
      </c>
      <c r="O25" s="7" t="s">
        <v>34</v>
      </c>
      <c r="P25" s="7" t="s">
        <v>90</v>
      </c>
      <c r="Q25" s="7" t="s">
        <v>91</v>
      </c>
      <c r="R25" s="7" t="s">
        <v>45</v>
      </c>
      <c r="S25" s="8">
        <v>6</v>
      </c>
      <c r="T25" s="10">
        <v>55</v>
      </c>
      <c r="U25" s="10">
        <f t="shared" si="0"/>
        <v>330</v>
      </c>
      <c r="V25" s="10">
        <v>110</v>
      </c>
      <c r="W25" s="11">
        <f t="shared" si="1"/>
        <v>660</v>
      </c>
    </row>
    <row r="26" spans="1:23" ht="90" customHeight="1">
      <c r="A26" s="6"/>
      <c r="B26" s="7" t="s">
        <v>23</v>
      </c>
      <c r="C26" s="8">
        <v>410</v>
      </c>
      <c r="D26" s="7" t="s">
        <v>24</v>
      </c>
      <c r="E26" s="7" t="s">
        <v>25</v>
      </c>
      <c r="F26" s="7" t="s">
        <v>55</v>
      </c>
      <c r="G26" s="7" t="s">
        <v>27</v>
      </c>
      <c r="H26" s="7" t="s">
        <v>56</v>
      </c>
      <c r="I26" s="7" t="s">
        <v>57</v>
      </c>
      <c r="J26" s="7" t="s">
        <v>100</v>
      </c>
      <c r="K26" s="7" t="s">
        <v>101</v>
      </c>
      <c r="L26" s="9">
        <v>4065429903253</v>
      </c>
      <c r="M26" s="7" t="s">
        <v>102</v>
      </c>
      <c r="N26" s="7" t="s">
        <v>103</v>
      </c>
      <c r="O26" s="7" t="s">
        <v>34</v>
      </c>
      <c r="P26" s="7" t="s">
        <v>90</v>
      </c>
      <c r="Q26" s="7" t="s">
        <v>80</v>
      </c>
      <c r="R26" s="7" t="s">
        <v>37</v>
      </c>
      <c r="S26" s="8">
        <v>1</v>
      </c>
      <c r="T26" s="10">
        <v>62.5</v>
      </c>
      <c r="U26" s="10">
        <f t="shared" si="0"/>
        <v>62.5</v>
      </c>
      <c r="V26" s="10">
        <v>125</v>
      </c>
      <c r="W26" s="11">
        <f t="shared" si="1"/>
        <v>125</v>
      </c>
    </row>
    <row r="27" spans="1:23" ht="90" customHeight="1">
      <c r="A27" s="6"/>
      <c r="B27" s="7" t="s">
        <v>23</v>
      </c>
      <c r="C27" s="8">
        <v>410</v>
      </c>
      <c r="D27" s="7" t="s">
        <v>24</v>
      </c>
      <c r="E27" s="7" t="s">
        <v>25</v>
      </c>
      <c r="F27" s="7" t="s">
        <v>55</v>
      </c>
      <c r="G27" s="7" t="s">
        <v>27</v>
      </c>
      <c r="H27" s="7" t="s">
        <v>56</v>
      </c>
      <c r="I27" s="7" t="s">
        <v>57</v>
      </c>
      <c r="J27" s="7" t="s">
        <v>100</v>
      </c>
      <c r="K27" s="7" t="s">
        <v>104</v>
      </c>
      <c r="L27" s="9">
        <v>4065429903185</v>
      </c>
      <c r="M27" s="7" t="s">
        <v>102</v>
      </c>
      <c r="N27" s="7" t="s">
        <v>103</v>
      </c>
      <c r="O27" s="7" t="s">
        <v>34</v>
      </c>
      <c r="P27" s="7" t="s">
        <v>90</v>
      </c>
      <c r="Q27" s="7" t="s">
        <v>80</v>
      </c>
      <c r="R27" s="7" t="s">
        <v>39</v>
      </c>
      <c r="S27" s="8">
        <v>3</v>
      </c>
      <c r="T27" s="10">
        <v>62.5</v>
      </c>
      <c r="U27" s="10">
        <f t="shared" si="0"/>
        <v>187.5</v>
      </c>
      <c r="V27" s="10">
        <v>125</v>
      </c>
      <c r="W27" s="11">
        <f t="shared" si="1"/>
        <v>375</v>
      </c>
    </row>
    <row r="28" spans="1:23" ht="90" customHeight="1">
      <c r="A28" s="6"/>
      <c r="B28" s="7" t="s">
        <v>23</v>
      </c>
      <c r="C28" s="8">
        <v>410</v>
      </c>
      <c r="D28" s="7" t="s">
        <v>24</v>
      </c>
      <c r="E28" s="7" t="s">
        <v>25</v>
      </c>
      <c r="F28" s="7" t="s">
        <v>55</v>
      </c>
      <c r="G28" s="7" t="s">
        <v>27</v>
      </c>
      <c r="H28" s="7" t="s">
        <v>56</v>
      </c>
      <c r="I28" s="7" t="s">
        <v>57</v>
      </c>
      <c r="J28" s="7" t="s">
        <v>100</v>
      </c>
      <c r="K28" s="7" t="s">
        <v>105</v>
      </c>
      <c r="L28" s="9">
        <v>4065429903314</v>
      </c>
      <c r="M28" s="7" t="s">
        <v>102</v>
      </c>
      <c r="N28" s="7" t="s">
        <v>103</v>
      </c>
      <c r="O28" s="7" t="s">
        <v>34</v>
      </c>
      <c r="P28" s="7" t="s">
        <v>90</v>
      </c>
      <c r="Q28" s="7" t="s">
        <v>80</v>
      </c>
      <c r="R28" s="7" t="s">
        <v>41</v>
      </c>
      <c r="S28" s="8">
        <v>5</v>
      </c>
      <c r="T28" s="10">
        <v>62.5</v>
      </c>
      <c r="U28" s="10">
        <f t="shared" si="0"/>
        <v>312.5</v>
      </c>
      <c r="V28" s="10">
        <v>125</v>
      </c>
      <c r="W28" s="11">
        <f t="shared" si="1"/>
        <v>625</v>
      </c>
    </row>
    <row r="29" spans="1:23" ht="90" customHeight="1">
      <c r="A29" s="6"/>
      <c r="B29" s="7" t="s">
        <v>23</v>
      </c>
      <c r="C29" s="8">
        <v>410</v>
      </c>
      <c r="D29" s="7" t="s">
        <v>24</v>
      </c>
      <c r="E29" s="7" t="s">
        <v>25</v>
      </c>
      <c r="F29" s="7" t="s">
        <v>55</v>
      </c>
      <c r="G29" s="7" t="s">
        <v>27</v>
      </c>
      <c r="H29" s="7" t="s">
        <v>56</v>
      </c>
      <c r="I29" s="7" t="s">
        <v>57</v>
      </c>
      <c r="J29" s="7" t="s">
        <v>100</v>
      </c>
      <c r="K29" s="7" t="s">
        <v>106</v>
      </c>
      <c r="L29" s="9">
        <v>4065429903246</v>
      </c>
      <c r="M29" s="7" t="s">
        <v>102</v>
      </c>
      <c r="N29" s="7" t="s">
        <v>103</v>
      </c>
      <c r="O29" s="7" t="s">
        <v>34</v>
      </c>
      <c r="P29" s="7" t="s">
        <v>90</v>
      </c>
      <c r="Q29" s="7" t="s">
        <v>80</v>
      </c>
      <c r="R29" s="7" t="s">
        <v>45</v>
      </c>
      <c r="S29" s="8">
        <v>5</v>
      </c>
      <c r="T29" s="10">
        <v>62.5</v>
      </c>
      <c r="U29" s="10">
        <f t="shared" si="0"/>
        <v>312.5</v>
      </c>
      <c r="V29" s="10">
        <v>125</v>
      </c>
      <c r="W29" s="11">
        <f t="shared" si="1"/>
        <v>625</v>
      </c>
    </row>
    <row r="30" spans="1:23" ht="90" customHeight="1">
      <c r="A30" s="6"/>
      <c r="B30" s="7" t="s">
        <v>23</v>
      </c>
      <c r="C30" s="13">
        <v>400</v>
      </c>
      <c r="D30" s="7" t="s">
        <v>24</v>
      </c>
      <c r="E30" s="7" t="s">
        <v>25</v>
      </c>
      <c r="F30" s="7" t="s">
        <v>55</v>
      </c>
      <c r="G30" s="7" t="s">
        <v>27</v>
      </c>
      <c r="H30" s="7" t="s">
        <v>56</v>
      </c>
      <c r="I30" s="7" t="s">
        <v>29</v>
      </c>
      <c r="J30" s="7" t="s">
        <v>107</v>
      </c>
      <c r="K30" s="7" t="s">
        <v>108</v>
      </c>
      <c r="L30" s="9">
        <v>4066747335696</v>
      </c>
      <c r="M30" s="7" t="s">
        <v>109</v>
      </c>
      <c r="N30" s="7" t="s">
        <v>110</v>
      </c>
      <c r="O30" s="7" t="s">
        <v>111</v>
      </c>
      <c r="P30" s="7" t="s">
        <v>67</v>
      </c>
      <c r="Q30" s="7" t="s">
        <v>80</v>
      </c>
      <c r="R30" s="13">
        <v>36</v>
      </c>
      <c r="S30" s="8">
        <v>8</v>
      </c>
      <c r="T30" s="10">
        <v>70</v>
      </c>
      <c r="U30" s="10">
        <f t="shared" si="0"/>
        <v>560</v>
      </c>
      <c r="V30" s="10">
        <v>140</v>
      </c>
      <c r="W30" s="11">
        <f t="shared" si="1"/>
        <v>1120</v>
      </c>
    </row>
    <row r="31" spans="1:23" ht="90" customHeight="1">
      <c r="A31" s="6"/>
      <c r="B31" s="7" t="s">
        <v>23</v>
      </c>
      <c r="C31" s="13">
        <v>400</v>
      </c>
      <c r="D31" s="7" t="s">
        <v>24</v>
      </c>
      <c r="E31" s="7" t="s">
        <v>25</v>
      </c>
      <c r="F31" s="7" t="s">
        <v>55</v>
      </c>
      <c r="G31" s="7" t="s">
        <v>46</v>
      </c>
      <c r="H31" s="7" t="s">
        <v>56</v>
      </c>
      <c r="I31" s="7" t="s">
        <v>57</v>
      </c>
      <c r="J31" s="7" t="s">
        <v>112</v>
      </c>
      <c r="K31" s="7" t="s">
        <v>113</v>
      </c>
      <c r="L31" s="9">
        <v>4066752770987</v>
      </c>
      <c r="M31" s="7" t="s">
        <v>114</v>
      </c>
      <c r="N31" s="7" t="s">
        <v>33</v>
      </c>
      <c r="O31" s="7" t="s">
        <v>34</v>
      </c>
      <c r="P31" s="7" t="s">
        <v>53</v>
      </c>
      <c r="Q31" s="7" t="s">
        <v>115</v>
      </c>
      <c r="R31" s="7" t="s">
        <v>69</v>
      </c>
      <c r="S31" s="8">
        <v>6</v>
      </c>
      <c r="T31" s="10">
        <v>90</v>
      </c>
      <c r="U31" s="10">
        <f t="shared" si="0"/>
        <v>540</v>
      </c>
      <c r="V31" s="10">
        <v>180</v>
      </c>
      <c r="W31" s="11">
        <f t="shared" si="1"/>
        <v>1080</v>
      </c>
    </row>
    <row r="32" spans="1:23" ht="90" customHeight="1">
      <c r="A32" s="6"/>
      <c r="B32" s="7" t="s">
        <v>23</v>
      </c>
      <c r="C32" s="8">
        <v>400</v>
      </c>
      <c r="D32" s="7" t="s">
        <v>24</v>
      </c>
      <c r="E32" s="7" t="s">
        <v>25</v>
      </c>
      <c r="F32" s="7" t="s">
        <v>55</v>
      </c>
      <c r="G32" s="7" t="s">
        <v>46</v>
      </c>
      <c r="H32" s="7" t="s">
        <v>56</v>
      </c>
      <c r="I32" s="7" t="s">
        <v>57</v>
      </c>
      <c r="J32" s="7" t="s">
        <v>112</v>
      </c>
      <c r="K32" s="7" t="s">
        <v>116</v>
      </c>
      <c r="L32" s="9">
        <v>4066752771069</v>
      </c>
      <c r="M32" s="7" t="s">
        <v>114</v>
      </c>
      <c r="N32" s="7" t="s">
        <v>33</v>
      </c>
      <c r="O32" s="9">
        <v>620240109100</v>
      </c>
      <c r="P32" s="7" t="s">
        <v>53</v>
      </c>
      <c r="Q32" s="12" t="s">
        <v>115</v>
      </c>
      <c r="R32" s="7" t="s">
        <v>37</v>
      </c>
      <c r="S32" s="8">
        <v>1</v>
      </c>
      <c r="T32" s="10">
        <v>90</v>
      </c>
      <c r="U32" s="10">
        <f t="shared" si="0"/>
        <v>90</v>
      </c>
      <c r="V32" s="10">
        <v>180</v>
      </c>
      <c r="W32" s="11">
        <f t="shared" si="1"/>
        <v>180</v>
      </c>
    </row>
    <row r="33" spans="1:23" ht="90" customHeight="1">
      <c r="A33" s="6"/>
      <c r="B33" s="7" t="s">
        <v>23</v>
      </c>
      <c r="C33" s="13">
        <v>400</v>
      </c>
      <c r="D33" s="7" t="s">
        <v>24</v>
      </c>
      <c r="E33" s="7" t="s">
        <v>25</v>
      </c>
      <c r="F33" s="7" t="s">
        <v>55</v>
      </c>
      <c r="G33" s="7" t="s">
        <v>46</v>
      </c>
      <c r="H33" s="7" t="s">
        <v>56</v>
      </c>
      <c r="I33" s="7" t="s">
        <v>57</v>
      </c>
      <c r="J33" s="7" t="s">
        <v>112</v>
      </c>
      <c r="K33" s="7" t="s">
        <v>117</v>
      </c>
      <c r="L33" s="9">
        <v>4066752770918</v>
      </c>
      <c r="M33" s="7" t="s">
        <v>114</v>
      </c>
      <c r="N33" s="7" t="s">
        <v>33</v>
      </c>
      <c r="O33" s="7" t="s">
        <v>34</v>
      </c>
      <c r="P33" s="7" t="s">
        <v>53</v>
      </c>
      <c r="Q33" s="7" t="s">
        <v>115</v>
      </c>
      <c r="R33" s="7" t="s">
        <v>39</v>
      </c>
      <c r="S33" s="8">
        <v>6</v>
      </c>
      <c r="T33" s="10">
        <v>90</v>
      </c>
      <c r="U33" s="10">
        <f t="shared" si="0"/>
        <v>540</v>
      </c>
      <c r="V33" s="10">
        <v>180</v>
      </c>
      <c r="W33" s="11">
        <f t="shared" si="1"/>
        <v>1080</v>
      </c>
    </row>
    <row r="34" spans="1:23" ht="90" customHeight="1">
      <c r="A34" s="6"/>
      <c r="B34" s="7" t="s">
        <v>23</v>
      </c>
      <c r="C34" s="13">
        <v>400</v>
      </c>
      <c r="D34" s="7" t="s">
        <v>24</v>
      </c>
      <c r="E34" s="7" t="s">
        <v>25</v>
      </c>
      <c r="F34" s="7" t="s">
        <v>55</v>
      </c>
      <c r="G34" s="7" t="s">
        <v>46</v>
      </c>
      <c r="H34" s="7" t="s">
        <v>56</v>
      </c>
      <c r="I34" s="7" t="s">
        <v>57</v>
      </c>
      <c r="J34" s="7" t="s">
        <v>112</v>
      </c>
      <c r="K34" s="7" t="s">
        <v>118</v>
      </c>
      <c r="L34" s="9">
        <v>4066752770932</v>
      </c>
      <c r="M34" s="7" t="s">
        <v>114</v>
      </c>
      <c r="N34" s="7" t="s">
        <v>33</v>
      </c>
      <c r="O34" s="7" t="s">
        <v>34</v>
      </c>
      <c r="P34" s="7" t="s">
        <v>53</v>
      </c>
      <c r="Q34" s="7" t="s">
        <v>115</v>
      </c>
      <c r="R34" s="7" t="s">
        <v>41</v>
      </c>
      <c r="S34" s="8">
        <v>3</v>
      </c>
      <c r="T34" s="10">
        <v>90</v>
      </c>
      <c r="U34" s="10">
        <f t="shared" si="0"/>
        <v>270</v>
      </c>
      <c r="V34" s="10">
        <v>180</v>
      </c>
      <c r="W34" s="11">
        <f t="shared" si="1"/>
        <v>540</v>
      </c>
    </row>
    <row r="35" spans="1:23" ht="90" customHeight="1">
      <c r="A35" s="6"/>
      <c r="B35" s="7" t="s">
        <v>23</v>
      </c>
      <c r="C35" s="13">
        <v>400</v>
      </c>
      <c r="D35" s="7" t="s">
        <v>24</v>
      </c>
      <c r="E35" s="7" t="s">
        <v>25</v>
      </c>
      <c r="F35" s="7" t="s">
        <v>55</v>
      </c>
      <c r="G35" s="7" t="s">
        <v>46</v>
      </c>
      <c r="H35" s="7" t="s">
        <v>56</v>
      </c>
      <c r="I35" s="7" t="s">
        <v>57</v>
      </c>
      <c r="J35" s="7" t="s">
        <v>112</v>
      </c>
      <c r="K35" s="7" t="s">
        <v>119</v>
      </c>
      <c r="L35" s="9">
        <v>4066752770956</v>
      </c>
      <c r="M35" s="7" t="s">
        <v>114</v>
      </c>
      <c r="N35" s="7" t="s">
        <v>33</v>
      </c>
      <c r="O35" s="7" t="s">
        <v>34</v>
      </c>
      <c r="P35" s="7" t="s">
        <v>53</v>
      </c>
      <c r="Q35" s="7" t="s">
        <v>115</v>
      </c>
      <c r="R35" s="7" t="s">
        <v>45</v>
      </c>
      <c r="S35" s="8">
        <v>6</v>
      </c>
      <c r="T35" s="10">
        <v>90</v>
      </c>
      <c r="U35" s="10">
        <f t="shared" ref="U35:U66" si="2">T35*S35</f>
        <v>540</v>
      </c>
      <c r="V35" s="10">
        <v>180</v>
      </c>
      <c r="W35" s="11">
        <f t="shared" ref="W35:W66" si="3">V35*S35</f>
        <v>1080</v>
      </c>
    </row>
    <row r="36" spans="1:23" ht="90" customHeight="1">
      <c r="A36" s="6"/>
      <c r="B36" s="7" t="s">
        <v>23</v>
      </c>
      <c r="C36" s="13">
        <v>400</v>
      </c>
      <c r="D36" s="7" t="s">
        <v>24</v>
      </c>
      <c r="E36" s="7" t="s">
        <v>25</v>
      </c>
      <c r="F36" s="7" t="s">
        <v>26</v>
      </c>
      <c r="G36" s="7" t="s">
        <v>27</v>
      </c>
      <c r="H36" s="7" t="s">
        <v>56</v>
      </c>
      <c r="I36" s="7" t="s">
        <v>57</v>
      </c>
      <c r="J36" s="7" t="s">
        <v>120</v>
      </c>
      <c r="K36" s="7" t="s">
        <v>121</v>
      </c>
      <c r="L36" s="9">
        <v>4065429495741</v>
      </c>
      <c r="M36" s="7" t="s">
        <v>122</v>
      </c>
      <c r="N36" s="7" t="s">
        <v>123</v>
      </c>
      <c r="O36" s="7" t="s">
        <v>124</v>
      </c>
      <c r="P36" s="7" t="s">
        <v>53</v>
      </c>
      <c r="Q36" s="7" t="s">
        <v>115</v>
      </c>
      <c r="R36" s="7" t="s">
        <v>92</v>
      </c>
      <c r="S36" s="8">
        <v>7</v>
      </c>
      <c r="T36" s="10">
        <v>47.5</v>
      </c>
      <c r="U36" s="10">
        <f t="shared" si="2"/>
        <v>332.5</v>
      </c>
      <c r="V36" s="10">
        <v>95</v>
      </c>
      <c r="W36" s="11">
        <f t="shared" si="3"/>
        <v>665</v>
      </c>
    </row>
    <row r="37" spans="1:23" ht="90" customHeight="1">
      <c r="A37" s="6"/>
      <c r="B37" s="7" t="s">
        <v>23</v>
      </c>
      <c r="C37" s="13">
        <v>400</v>
      </c>
      <c r="D37" s="7" t="s">
        <v>24</v>
      </c>
      <c r="E37" s="7" t="s">
        <v>25</v>
      </c>
      <c r="F37" s="7" t="s">
        <v>26</v>
      </c>
      <c r="G37" s="7" t="s">
        <v>27</v>
      </c>
      <c r="H37" s="7" t="s">
        <v>56</v>
      </c>
      <c r="I37" s="7" t="s">
        <v>57</v>
      </c>
      <c r="J37" s="7" t="s">
        <v>120</v>
      </c>
      <c r="K37" s="7" t="s">
        <v>125</v>
      </c>
      <c r="L37" s="9">
        <v>4065429495734</v>
      </c>
      <c r="M37" s="7" t="s">
        <v>122</v>
      </c>
      <c r="N37" s="7" t="s">
        <v>123</v>
      </c>
      <c r="O37" s="7" t="s">
        <v>124</v>
      </c>
      <c r="P37" s="7" t="s">
        <v>53</v>
      </c>
      <c r="Q37" s="7" t="s">
        <v>115</v>
      </c>
      <c r="R37" s="7" t="s">
        <v>37</v>
      </c>
      <c r="S37" s="8">
        <v>26</v>
      </c>
      <c r="T37" s="10">
        <v>47.5</v>
      </c>
      <c r="U37" s="10">
        <f t="shared" si="2"/>
        <v>1235</v>
      </c>
      <c r="V37" s="10">
        <v>95</v>
      </c>
      <c r="W37" s="11">
        <f t="shared" si="3"/>
        <v>2470</v>
      </c>
    </row>
    <row r="38" spans="1:23" ht="90" customHeight="1">
      <c r="A38" s="6"/>
      <c r="B38" s="7" t="s">
        <v>23</v>
      </c>
      <c r="C38" s="13">
        <v>400</v>
      </c>
      <c r="D38" s="7" t="s">
        <v>24</v>
      </c>
      <c r="E38" s="7" t="s">
        <v>25</v>
      </c>
      <c r="F38" s="7" t="s">
        <v>26</v>
      </c>
      <c r="G38" s="7" t="s">
        <v>27</v>
      </c>
      <c r="H38" s="7" t="s">
        <v>56</v>
      </c>
      <c r="I38" s="7" t="s">
        <v>57</v>
      </c>
      <c r="J38" s="7" t="s">
        <v>120</v>
      </c>
      <c r="K38" s="7" t="s">
        <v>126</v>
      </c>
      <c r="L38" s="9">
        <v>4065429495789</v>
      </c>
      <c r="M38" s="7" t="s">
        <v>122</v>
      </c>
      <c r="N38" s="7" t="s">
        <v>123</v>
      </c>
      <c r="O38" s="7" t="s">
        <v>124</v>
      </c>
      <c r="P38" s="7" t="s">
        <v>53</v>
      </c>
      <c r="Q38" s="7" t="s">
        <v>115</v>
      </c>
      <c r="R38" s="7" t="s">
        <v>39</v>
      </c>
      <c r="S38" s="8">
        <v>7</v>
      </c>
      <c r="T38" s="10">
        <v>47.5</v>
      </c>
      <c r="U38" s="10">
        <f t="shared" si="2"/>
        <v>332.5</v>
      </c>
      <c r="V38" s="10">
        <v>95</v>
      </c>
      <c r="W38" s="11">
        <f t="shared" si="3"/>
        <v>665</v>
      </c>
    </row>
    <row r="39" spans="1:23" ht="90" customHeight="1">
      <c r="A39" s="6"/>
      <c r="B39" s="7" t="s">
        <v>23</v>
      </c>
      <c r="C39" s="13">
        <v>400</v>
      </c>
      <c r="D39" s="7" t="s">
        <v>24</v>
      </c>
      <c r="E39" s="7" t="s">
        <v>25</v>
      </c>
      <c r="F39" s="7" t="s">
        <v>26</v>
      </c>
      <c r="G39" s="7" t="s">
        <v>27</v>
      </c>
      <c r="H39" s="7" t="s">
        <v>56</v>
      </c>
      <c r="I39" s="7" t="s">
        <v>57</v>
      </c>
      <c r="J39" s="7" t="s">
        <v>120</v>
      </c>
      <c r="K39" s="7" t="s">
        <v>127</v>
      </c>
      <c r="L39" s="9">
        <v>4065429495802</v>
      </c>
      <c r="M39" s="7" t="s">
        <v>122</v>
      </c>
      <c r="N39" s="7" t="s">
        <v>123</v>
      </c>
      <c r="O39" s="7" t="s">
        <v>124</v>
      </c>
      <c r="P39" s="7" t="s">
        <v>53</v>
      </c>
      <c r="Q39" s="7" t="s">
        <v>115</v>
      </c>
      <c r="R39" s="7" t="s">
        <v>41</v>
      </c>
      <c r="S39" s="8">
        <v>6</v>
      </c>
      <c r="T39" s="10">
        <v>47.5</v>
      </c>
      <c r="U39" s="10">
        <f t="shared" si="2"/>
        <v>285</v>
      </c>
      <c r="V39" s="10">
        <v>95</v>
      </c>
      <c r="W39" s="11">
        <f t="shared" si="3"/>
        <v>570</v>
      </c>
    </row>
    <row r="40" spans="1:23" ht="90" customHeight="1">
      <c r="A40" s="6"/>
      <c r="B40" s="7" t="s">
        <v>23</v>
      </c>
      <c r="C40" s="13">
        <v>400</v>
      </c>
      <c r="D40" s="7" t="s">
        <v>24</v>
      </c>
      <c r="E40" s="7" t="s">
        <v>25</v>
      </c>
      <c r="F40" s="7" t="s">
        <v>26</v>
      </c>
      <c r="G40" s="7" t="s">
        <v>27</v>
      </c>
      <c r="H40" s="7" t="s">
        <v>56</v>
      </c>
      <c r="I40" s="7" t="s">
        <v>57</v>
      </c>
      <c r="J40" s="7" t="s">
        <v>120</v>
      </c>
      <c r="K40" s="7" t="s">
        <v>128</v>
      </c>
      <c r="L40" s="9">
        <v>4065429499343</v>
      </c>
      <c r="M40" s="7" t="s">
        <v>122</v>
      </c>
      <c r="N40" s="7" t="s">
        <v>123</v>
      </c>
      <c r="O40" s="7" t="s">
        <v>124</v>
      </c>
      <c r="P40" s="7" t="s">
        <v>53</v>
      </c>
      <c r="Q40" s="7" t="s">
        <v>115</v>
      </c>
      <c r="R40" s="7" t="s">
        <v>43</v>
      </c>
      <c r="S40" s="8">
        <v>8</v>
      </c>
      <c r="T40" s="10">
        <v>47.5</v>
      </c>
      <c r="U40" s="10">
        <f t="shared" si="2"/>
        <v>380</v>
      </c>
      <c r="V40" s="10">
        <v>95</v>
      </c>
      <c r="W40" s="11">
        <f t="shared" si="3"/>
        <v>760</v>
      </c>
    </row>
    <row r="41" spans="1:23" ht="90" customHeight="1">
      <c r="A41" s="6"/>
      <c r="B41" s="7" t="s">
        <v>23</v>
      </c>
      <c r="C41" s="8">
        <v>400</v>
      </c>
      <c r="D41" s="7" t="s">
        <v>24</v>
      </c>
      <c r="E41" s="7" t="s">
        <v>25</v>
      </c>
      <c r="F41" s="7" t="s">
        <v>55</v>
      </c>
      <c r="G41" s="7" t="s">
        <v>27</v>
      </c>
      <c r="H41" s="7" t="s">
        <v>56</v>
      </c>
      <c r="I41" s="7" t="s">
        <v>57</v>
      </c>
      <c r="J41" s="7" t="s">
        <v>129</v>
      </c>
      <c r="K41" s="7" t="s">
        <v>130</v>
      </c>
      <c r="L41" s="9">
        <v>4065429990079</v>
      </c>
      <c r="M41" s="7" t="s">
        <v>131</v>
      </c>
      <c r="N41" s="7" t="s">
        <v>132</v>
      </c>
      <c r="O41" s="7" t="s">
        <v>133</v>
      </c>
      <c r="P41" s="7" t="s">
        <v>90</v>
      </c>
      <c r="Q41" s="12" t="s">
        <v>134</v>
      </c>
      <c r="R41" s="7" t="s">
        <v>37</v>
      </c>
      <c r="S41" s="8">
        <v>17</v>
      </c>
      <c r="T41" s="10">
        <v>102.5</v>
      </c>
      <c r="U41" s="10">
        <f t="shared" si="2"/>
        <v>1742.5</v>
      </c>
      <c r="V41" s="10">
        <v>205</v>
      </c>
      <c r="W41" s="11">
        <f t="shared" si="3"/>
        <v>3485</v>
      </c>
    </row>
    <row r="42" spans="1:23" ht="90" customHeight="1">
      <c r="A42" s="6"/>
      <c r="B42" s="7" t="s">
        <v>23</v>
      </c>
      <c r="C42" s="8">
        <v>400</v>
      </c>
      <c r="D42" s="7" t="s">
        <v>24</v>
      </c>
      <c r="E42" s="7" t="s">
        <v>25</v>
      </c>
      <c r="F42" s="7" t="s">
        <v>55</v>
      </c>
      <c r="G42" s="7" t="s">
        <v>27</v>
      </c>
      <c r="H42" s="7" t="s">
        <v>56</v>
      </c>
      <c r="I42" s="7" t="s">
        <v>57</v>
      </c>
      <c r="J42" s="7" t="s">
        <v>129</v>
      </c>
      <c r="K42" s="7" t="s">
        <v>135</v>
      </c>
      <c r="L42" s="9">
        <v>4065429990048</v>
      </c>
      <c r="M42" s="7" t="s">
        <v>131</v>
      </c>
      <c r="N42" s="7" t="s">
        <v>132</v>
      </c>
      <c r="O42" s="7" t="s">
        <v>133</v>
      </c>
      <c r="P42" s="7" t="s">
        <v>90</v>
      </c>
      <c r="Q42" s="12" t="s">
        <v>134</v>
      </c>
      <c r="R42" s="7" t="s">
        <v>39</v>
      </c>
      <c r="S42" s="8">
        <v>22</v>
      </c>
      <c r="T42" s="10">
        <v>102.5</v>
      </c>
      <c r="U42" s="10">
        <f t="shared" si="2"/>
        <v>2255</v>
      </c>
      <c r="V42" s="10">
        <v>205</v>
      </c>
      <c r="W42" s="11">
        <f t="shared" si="3"/>
        <v>4510</v>
      </c>
    </row>
    <row r="43" spans="1:23" ht="90" customHeight="1">
      <c r="A43" s="6"/>
      <c r="B43" s="7" t="s">
        <v>23</v>
      </c>
      <c r="C43" s="8">
        <v>400</v>
      </c>
      <c r="D43" s="7" t="s">
        <v>24</v>
      </c>
      <c r="E43" s="7" t="s">
        <v>25</v>
      </c>
      <c r="F43" s="7" t="s">
        <v>55</v>
      </c>
      <c r="G43" s="7" t="s">
        <v>27</v>
      </c>
      <c r="H43" s="7" t="s">
        <v>56</v>
      </c>
      <c r="I43" s="7" t="s">
        <v>57</v>
      </c>
      <c r="J43" s="7" t="s">
        <v>129</v>
      </c>
      <c r="K43" s="7" t="s">
        <v>136</v>
      </c>
      <c r="L43" s="9">
        <v>4065429990123</v>
      </c>
      <c r="M43" s="7" t="s">
        <v>131</v>
      </c>
      <c r="N43" s="7" t="s">
        <v>132</v>
      </c>
      <c r="O43" s="7" t="s">
        <v>133</v>
      </c>
      <c r="P43" s="7" t="s">
        <v>90</v>
      </c>
      <c r="Q43" s="12" t="s">
        <v>134</v>
      </c>
      <c r="R43" s="7" t="s">
        <v>41</v>
      </c>
      <c r="S43" s="8">
        <v>32</v>
      </c>
      <c r="T43" s="10">
        <v>102.5</v>
      </c>
      <c r="U43" s="10">
        <f t="shared" si="2"/>
        <v>3280</v>
      </c>
      <c r="V43" s="10">
        <v>205</v>
      </c>
      <c r="W43" s="11">
        <f t="shared" si="3"/>
        <v>6560</v>
      </c>
    </row>
    <row r="44" spans="1:23" ht="90" customHeight="1">
      <c r="A44" s="6"/>
      <c r="B44" s="7" t="s">
        <v>23</v>
      </c>
      <c r="C44" s="8">
        <v>400</v>
      </c>
      <c r="D44" s="7" t="s">
        <v>24</v>
      </c>
      <c r="E44" s="7" t="s">
        <v>25</v>
      </c>
      <c r="F44" s="7" t="s">
        <v>55</v>
      </c>
      <c r="G44" s="7" t="s">
        <v>27</v>
      </c>
      <c r="H44" s="7" t="s">
        <v>56</v>
      </c>
      <c r="I44" s="7" t="s">
        <v>57</v>
      </c>
      <c r="J44" s="7" t="s">
        <v>129</v>
      </c>
      <c r="K44" s="7" t="s">
        <v>137</v>
      </c>
      <c r="L44" s="9">
        <v>4065429990031</v>
      </c>
      <c r="M44" s="7" t="s">
        <v>131</v>
      </c>
      <c r="N44" s="7" t="s">
        <v>132</v>
      </c>
      <c r="O44" s="7" t="s">
        <v>133</v>
      </c>
      <c r="P44" s="7" t="s">
        <v>90</v>
      </c>
      <c r="Q44" s="12" t="s">
        <v>134</v>
      </c>
      <c r="R44" s="7" t="s">
        <v>45</v>
      </c>
      <c r="S44" s="8">
        <v>31</v>
      </c>
      <c r="T44" s="10">
        <v>102.5</v>
      </c>
      <c r="U44" s="10">
        <f t="shared" si="2"/>
        <v>3177.5</v>
      </c>
      <c r="V44" s="10">
        <v>205</v>
      </c>
      <c r="W44" s="11">
        <f t="shared" si="3"/>
        <v>6355</v>
      </c>
    </row>
    <row r="45" spans="1:23" ht="90" customHeight="1">
      <c r="A45" s="6"/>
      <c r="B45" s="7" t="s">
        <v>23</v>
      </c>
      <c r="C45" s="8">
        <v>410</v>
      </c>
      <c r="D45" s="7" t="s">
        <v>24</v>
      </c>
      <c r="E45" s="7" t="s">
        <v>25</v>
      </c>
      <c r="F45" s="7" t="s">
        <v>55</v>
      </c>
      <c r="G45" s="7" t="s">
        <v>46</v>
      </c>
      <c r="H45" s="7" t="s">
        <v>56</v>
      </c>
      <c r="I45" s="7" t="s">
        <v>29</v>
      </c>
      <c r="J45" s="7" t="s">
        <v>138</v>
      </c>
      <c r="K45" s="7" t="s">
        <v>139</v>
      </c>
      <c r="L45" s="9">
        <v>4065432951081</v>
      </c>
      <c r="M45" s="7" t="s">
        <v>140</v>
      </c>
      <c r="N45" s="7" t="s">
        <v>141</v>
      </c>
      <c r="O45" s="9">
        <v>620240901900</v>
      </c>
      <c r="P45" s="7" t="s">
        <v>67</v>
      </c>
      <c r="Q45" s="7" t="s">
        <v>54</v>
      </c>
      <c r="R45" s="7" t="s">
        <v>39</v>
      </c>
      <c r="S45" s="8">
        <v>1</v>
      </c>
      <c r="T45" s="10">
        <v>272.5</v>
      </c>
      <c r="U45" s="10">
        <f t="shared" si="2"/>
        <v>272.5</v>
      </c>
      <c r="V45" s="10">
        <v>545</v>
      </c>
      <c r="W45" s="11">
        <f t="shared" si="3"/>
        <v>545</v>
      </c>
    </row>
    <row r="46" spans="1:23" ht="90" customHeight="1">
      <c r="A46" s="6"/>
      <c r="B46" s="7" t="s">
        <v>23</v>
      </c>
      <c r="C46" s="8">
        <v>410</v>
      </c>
      <c r="D46" s="7" t="s">
        <v>24</v>
      </c>
      <c r="E46" s="7" t="s">
        <v>25</v>
      </c>
      <c r="F46" s="7" t="s">
        <v>55</v>
      </c>
      <c r="G46" s="7" t="s">
        <v>46</v>
      </c>
      <c r="H46" s="7" t="s">
        <v>56</v>
      </c>
      <c r="I46" s="7" t="s">
        <v>29</v>
      </c>
      <c r="J46" s="7" t="s">
        <v>138</v>
      </c>
      <c r="K46" s="7" t="s">
        <v>142</v>
      </c>
      <c r="L46" s="9">
        <v>4065432951180</v>
      </c>
      <c r="M46" s="7" t="s">
        <v>140</v>
      </c>
      <c r="N46" s="7" t="s">
        <v>141</v>
      </c>
      <c r="O46" s="9">
        <v>620240901900</v>
      </c>
      <c r="P46" s="7" t="s">
        <v>67</v>
      </c>
      <c r="Q46" s="7" t="s">
        <v>54</v>
      </c>
      <c r="R46" s="7" t="s">
        <v>41</v>
      </c>
      <c r="S46" s="8">
        <v>2</v>
      </c>
      <c r="T46" s="10">
        <v>272.5</v>
      </c>
      <c r="U46" s="10">
        <f t="shared" si="2"/>
        <v>545</v>
      </c>
      <c r="V46" s="10">
        <v>545</v>
      </c>
      <c r="W46" s="11">
        <f t="shared" si="3"/>
        <v>1090</v>
      </c>
    </row>
    <row r="47" spans="1:23" ht="90" customHeight="1">
      <c r="A47" s="6"/>
      <c r="B47" s="7" t="s">
        <v>23</v>
      </c>
      <c r="C47" s="8">
        <v>410</v>
      </c>
      <c r="D47" s="7" t="s">
        <v>24</v>
      </c>
      <c r="E47" s="7" t="s">
        <v>25</v>
      </c>
      <c r="F47" s="7" t="s">
        <v>55</v>
      </c>
      <c r="G47" s="7" t="s">
        <v>46</v>
      </c>
      <c r="H47" s="7" t="s">
        <v>56</v>
      </c>
      <c r="I47" s="7" t="s">
        <v>29</v>
      </c>
      <c r="J47" s="7" t="s">
        <v>138</v>
      </c>
      <c r="K47" s="7" t="s">
        <v>143</v>
      </c>
      <c r="L47" s="9">
        <v>4065432951166</v>
      </c>
      <c r="M47" s="7" t="s">
        <v>140</v>
      </c>
      <c r="N47" s="7" t="s">
        <v>141</v>
      </c>
      <c r="O47" s="9">
        <v>620240901900</v>
      </c>
      <c r="P47" s="7" t="s">
        <v>67</v>
      </c>
      <c r="Q47" s="7" t="s">
        <v>54</v>
      </c>
      <c r="R47" s="7" t="s">
        <v>45</v>
      </c>
      <c r="S47" s="8">
        <v>1</v>
      </c>
      <c r="T47" s="10">
        <v>272.5</v>
      </c>
      <c r="U47" s="10">
        <f t="shared" si="2"/>
        <v>272.5</v>
      </c>
      <c r="V47" s="10">
        <v>545</v>
      </c>
      <c r="W47" s="11">
        <f t="shared" si="3"/>
        <v>545</v>
      </c>
    </row>
    <row r="48" spans="1:23" ht="90" customHeight="1">
      <c r="A48" s="6"/>
      <c r="B48" s="7" t="s">
        <v>23</v>
      </c>
      <c r="C48" s="13">
        <v>400</v>
      </c>
      <c r="D48" s="7" t="s">
        <v>24</v>
      </c>
      <c r="E48" s="7" t="s">
        <v>25</v>
      </c>
      <c r="F48" s="7" t="s">
        <v>55</v>
      </c>
      <c r="G48" s="7" t="s">
        <v>46</v>
      </c>
      <c r="H48" s="7" t="s">
        <v>56</v>
      </c>
      <c r="I48" s="7" t="s">
        <v>57</v>
      </c>
      <c r="J48" s="12" t="s">
        <v>144</v>
      </c>
      <c r="K48" s="12" t="s">
        <v>145</v>
      </c>
      <c r="L48" s="9">
        <v>4066752770741</v>
      </c>
      <c r="M48" s="7" t="s">
        <v>146</v>
      </c>
      <c r="N48" s="7" t="s">
        <v>103</v>
      </c>
      <c r="O48" s="7" t="s">
        <v>34</v>
      </c>
      <c r="P48" s="7" t="s">
        <v>53</v>
      </c>
      <c r="Q48" s="7" t="s">
        <v>54</v>
      </c>
      <c r="R48" s="7" t="s">
        <v>69</v>
      </c>
      <c r="S48" s="8">
        <v>5</v>
      </c>
      <c r="T48" s="11">
        <v>62.5</v>
      </c>
      <c r="U48" s="10">
        <f t="shared" si="2"/>
        <v>312.5</v>
      </c>
      <c r="V48" s="11">
        <v>125</v>
      </c>
      <c r="W48" s="11">
        <f t="shared" si="3"/>
        <v>625</v>
      </c>
    </row>
    <row r="49" spans="1:23" ht="90" customHeight="1">
      <c r="A49" s="6"/>
      <c r="B49" s="7" t="s">
        <v>23</v>
      </c>
      <c r="C49" s="13">
        <v>400</v>
      </c>
      <c r="D49" s="7" t="s">
        <v>24</v>
      </c>
      <c r="E49" s="7" t="s">
        <v>25</v>
      </c>
      <c r="F49" s="7" t="s">
        <v>55</v>
      </c>
      <c r="G49" s="7" t="s">
        <v>46</v>
      </c>
      <c r="H49" s="7" t="s">
        <v>56</v>
      </c>
      <c r="I49" s="7" t="s">
        <v>57</v>
      </c>
      <c r="J49" s="12" t="s">
        <v>144</v>
      </c>
      <c r="K49" s="12" t="s">
        <v>147</v>
      </c>
      <c r="L49" s="9">
        <v>4066752770666</v>
      </c>
      <c r="M49" s="7" t="s">
        <v>146</v>
      </c>
      <c r="N49" s="7" t="s">
        <v>103</v>
      </c>
      <c r="O49" s="7" t="s">
        <v>34</v>
      </c>
      <c r="P49" s="7" t="s">
        <v>53</v>
      </c>
      <c r="Q49" s="7" t="s">
        <v>54</v>
      </c>
      <c r="R49" s="7" t="s">
        <v>39</v>
      </c>
      <c r="S49" s="8">
        <v>12</v>
      </c>
      <c r="T49" s="11">
        <v>62.5</v>
      </c>
      <c r="U49" s="10">
        <f t="shared" si="2"/>
        <v>750</v>
      </c>
      <c r="V49" s="11">
        <v>125</v>
      </c>
      <c r="W49" s="11">
        <f t="shared" si="3"/>
        <v>1500</v>
      </c>
    </row>
    <row r="50" spans="1:23" ht="90" customHeight="1">
      <c r="A50" s="6"/>
      <c r="B50" s="7" t="s">
        <v>23</v>
      </c>
      <c r="C50" s="13">
        <v>400</v>
      </c>
      <c r="D50" s="7" t="s">
        <v>24</v>
      </c>
      <c r="E50" s="7" t="s">
        <v>25</v>
      </c>
      <c r="F50" s="7" t="s">
        <v>55</v>
      </c>
      <c r="G50" s="7" t="s">
        <v>46</v>
      </c>
      <c r="H50" s="7" t="s">
        <v>56</v>
      </c>
      <c r="I50" s="7" t="s">
        <v>57</v>
      </c>
      <c r="J50" s="12" t="s">
        <v>144</v>
      </c>
      <c r="K50" s="12" t="s">
        <v>148</v>
      </c>
      <c r="L50" s="9">
        <v>4066752770642</v>
      </c>
      <c r="M50" s="7" t="s">
        <v>146</v>
      </c>
      <c r="N50" s="7" t="s">
        <v>103</v>
      </c>
      <c r="O50" s="7" t="s">
        <v>34</v>
      </c>
      <c r="P50" s="7" t="s">
        <v>53</v>
      </c>
      <c r="Q50" s="7" t="s">
        <v>54</v>
      </c>
      <c r="R50" s="7" t="s">
        <v>41</v>
      </c>
      <c r="S50" s="8">
        <v>13</v>
      </c>
      <c r="T50" s="11">
        <v>62.5</v>
      </c>
      <c r="U50" s="10">
        <f t="shared" si="2"/>
        <v>812.5</v>
      </c>
      <c r="V50" s="11">
        <v>125</v>
      </c>
      <c r="W50" s="11">
        <f t="shared" si="3"/>
        <v>1625</v>
      </c>
    </row>
    <row r="51" spans="1:23" ht="90" customHeight="1">
      <c r="A51" s="6"/>
      <c r="B51" s="7" t="s">
        <v>23</v>
      </c>
      <c r="C51" s="13">
        <v>400</v>
      </c>
      <c r="D51" s="7" t="s">
        <v>24</v>
      </c>
      <c r="E51" s="7" t="s">
        <v>25</v>
      </c>
      <c r="F51" s="7" t="s">
        <v>55</v>
      </c>
      <c r="G51" s="7" t="s">
        <v>46</v>
      </c>
      <c r="H51" s="7" t="s">
        <v>56</v>
      </c>
      <c r="I51" s="7" t="s">
        <v>57</v>
      </c>
      <c r="J51" s="12" t="s">
        <v>144</v>
      </c>
      <c r="K51" s="12" t="s">
        <v>149</v>
      </c>
      <c r="L51" s="9">
        <v>4066752770680</v>
      </c>
      <c r="M51" s="7" t="s">
        <v>146</v>
      </c>
      <c r="N51" s="7" t="s">
        <v>103</v>
      </c>
      <c r="O51" s="7" t="s">
        <v>34</v>
      </c>
      <c r="P51" s="7" t="s">
        <v>53</v>
      </c>
      <c r="Q51" s="7" t="s">
        <v>54</v>
      </c>
      <c r="R51" s="7" t="s">
        <v>45</v>
      </c>
      <c r="S51" s="8">
        <v>12</v>
      </c>
      <c r="T51" s="11">
        <v>62.5</v>
      </c>
      <c r="U51" s="10">
        <f t="shared" si="2"/>
        <v>750</v>
      </c>
      <c r="V51" s="11">
        <v>125</v>
      </c>
      <c r="W51" s="11">
        <f t="shared" si="3"/>
        <v>1500</v>
      </c>
    </row>
    <row r="52" spans="1:23" ht="90" customHeight="1">
      <c r="A52" s="6"/>
      <c r="B52" s="7" t="s">
        <v>23</v>
      </c>
      <c r="C52" s="13">
        <v>400</v>
      </c>
      <c r="D52" s="7" t="s">
        <v>24</v>
      </c>
      <c r="E52" s="7" t="s">
        <v>25</v>
      </c>
      <c r="F52" s="7" t="s">
        <v>55</v>
      </c>
      <c r="G52" s="7" t="s">
        <v>46</v>
      </c>
      <c r="H52" s="7" t="s">
        <v>56</v>
      </c>
      <c r="I52" s="7" t="s">
        <v>57</v>
      </c>
      <c r="J52" s="12" t="s">
        <v>150</v>
      </c>
      <c r="K52" s="12" t="s">
        <v>151</v>
      </c>
      <c r="L52" s="9">
        <v>4066752762999</v>
      </c>
      <c r="M52" s="7" t="s">
        <v>152</v>
      </c>
      <c r="N52" s="7" t="s">
        <v>33</v>
      </c>
      <c r="O52" s="7" t="s">
        <v>34</v>
      </c>
      <c r="P52" s="7" t="s">
        <v>53</v>
      </c>
      <c r="Q52" s="7" t="s">
        <v>153</v>
      </c>
      <c r="R52" s="7" t="s">
        <v>69</v>
      </c>
      <c r="S52" s="8">
        <v>7</v>
      </c>
      <c r="T52" s="11">
        <v>70</v>
      </c>
      <c r="U52" s="10">
        <f t="shared" si="2"/>
        <v>490</v>
      </c>
      <c r="V52" s="11">
        <v>140</v>
      </c>
      <c r="W52" s="11">
        <f t="shared" si="3"/>
        <v>980</v>
      </c>
    </row>
    <row r="53" spans="1:23" ht="90" customHeight="1">
      <c r="A53" s="6"/>
      <c r="B53" s="7" t="s">
        <v>23</v>
      </c>
      <c r="C53" s="13">
        <v>400</v>
      </c>
      <c r="D53" s="7" t="s">
        <v>24</v>
      </c>
      <c r="E53" s="7" t="s">
        <v>25</v>
      </c>
      <c r="F53" s="7" t="s">
        <v>55</v>
      </c>
      <c r="G53" s="7" t="s">
        <v>46</v>
      </c>
      <c r="H53" s="7" t="s">
        <v>56</v>
      </c>
      <c r="I53" s="7" t="s">
        <v>57</v>
      </c>
      <c r="J53" s="12" t="s">
        <v>150</v>
      </c>
      <c r="K53" s="12" t="s">
        <v>154</v>
      </c>
      <c r="L53" s="9">
        <v>4066752759272</v>
      </c>
      <c r="M53" s="7" t="s">
        <v>152</v>
      </c>
      <c r="N53" s="7" t="s">
        <v>33</v>
      </c>
      <c r="O53" s="7" t="s">
        <v>34</v>
      </c>
      <c r="P53" s="7" t="s">
        <v>53</v>
      </c>
      <c r="Q53" s="7" t="s">
        <v>153</v>
      </c>
      <c r="R53" s="7" t="s">
        <v>37</v>
      </c>
      <c r="S53" s="8">
        <v>5</v>
      </c>
      <c r="T53" s="11">
        <v>70</v>
      </c>
      <c r="U53" s="10">
        <f t="shared" si="2"/>
        <v>350</v>
      </c>
      <c r="V53" s="11">
        <v>140</v>
      </c>
      <c r="W53" s="11">
        <f t="shared" si="3"/>
        <v>700</v>
      </c>
    </row>
    <row r="54" spans="1:23" ht="90" customHeight="1">
      <c r="A54" s="6"/>
      <c r="B54" s="7" t="s">
        <v>23</v>
      </c>
      <c r="C54" s="13">
        <v>400</v>
      </c>
      <c r="D54" s="7" t="s">
        <v>24</v>
      </c>
      <c r="E54" s="7" t="s">
        <v>25</v>
      </c>
      <c r="F54" s="7" t="s">
        <v>55</v>
      </c>
      <c r="G54" s="7" t="s">
        <v>46</v>
      </c>
      <c r="H54" s="7" t="s">
        <v>56</v>
      </c>
      <c r="I54" s="7" t="s">
        <v>57</v>
      </c>
      <c r="J54" s="12" t="s">
        <v>150</v>
      </c>
      <c r="K54" s="12" t="s">
        <v>155</v>
      </c>
      <c r="L54" s="9">
        <v>4066752762968</v>
      </c>
      <c r="M54" s="7" t="s">
        <v>152</v>
      </c>
      <c r="N54" s="7" t="s">
        <v>33</v>
      </c>
      <c r="O54" s="7" t="s">
        <v>34</v>
      </c>
      <c r="P54" s="7" t="s">
        <v>53</v>
      </c>
      <c r="Q54" s="7" t="s">
        <v>153</v>
      </c>
      <c r="R54" s="7" t="s">
        <v>39</v>
      </c>
      <c r="S54" s="8">
        <v>13</v>
      </c>
      <c r="T54" s="11">
        <v>70</v>
      </c>
      <c r="U54" s="10">
        <f t="shared" si="2"/>
        <v>910</v>
      </c>
      <c r="V54" s="11">
        <v>140</v>
      </c>
      <c r="W54" s="11">
        <f t="shared" si="3"/>
        <v>1820</v>
      </c>
    </row>
    <row r="55" spans="1:23" ht="90" customHeight="1">
      <c r="A55" s="6"/>
      <c r="B55" s="7" t="s">
        <v>23</v>
      </c>
      <c r="C55" s="13">
        <v>400</v>
      </c>
      <c r="D55" s="7" t="s">
        <v>24</v>
      </c>
      <c r="E55" s="7" t="s">
        <v>25</v>
      </c>
      <c r="F55" s="7" t="s">
        <v>55</v>
      </c>
      <c r="G55" s="7" t="s">
        <v>46</v>
      </c>
      <c r="H55" s="7" t="s">
        <v>56</v>
      </c>
      <c r="I55" s="7" t="s">
        <v>57</v>
      </c>
      <c r="J55" s="12" t="s">
        <v>150</v>
      </c>
      <c r="K55" s="12" t="s">
        <v>156</v>
      </c>
      <c r="L55" s="9">
        <v>4066752759258</v>
      </c>
      <c r="M55" s="7" t="s">
        <v>152</v>
      </c>
      <c r="N55" s="7" t="s">
        <v>33</v>
      </c>
      <c r="O55" s="7" t="s">
        <v>34</v>
      </c>
      <c r="P55" s="7" t="s">
        <v>53</v>
      </c>
      <c r="Q55" s="7" t="s">
        <v>153</v>
      </c>
      <c r="R55" s="7" t="s">
        <v>41</v>
      </c>
      <c r="S55" s="8">
        <v>28</v>
      </c>
      <c r="T55" s="11">
        <v>70</v>
      </c>
      <c r="U55" s="10">
        <f t="shared" si="2"/>
        <v>1960</v>
      </c>
      <c r="V55" s="11">
        <v>140</v>
      </c>
      <c r="W55" s="11">
        <f t="shared" si="3"/>
        <v>3920</v>
      </c>
    </row>
    <row r="56" spans="1:23" ht="90" customHeight="1">
      <c r="A56" s="6"/>
      <c r="B56" s="7" t="s">
        <v>23</v>
      </c>
      <c r="C56" s="13">
        <v>400</v>
      </c>
      <c r="D56" s="7" t="s">
        <v>24</v>
      </c>
      <c r="E56" s="7" t="s">
        <v>25</v>
      </c>
      <c r="F56" s="7" t="s">
        <v>55</v>
      </c>
      <c r="G56" s="7" t="s">
        <v>46</v>
      </c>
      <c r="H56" s="7" t="s">
        <v>56</v>
      </c>
      <c r="I56" s="7" t="s">
        <v>57</v>
      </c>
      <c r="J56" s="12" t="s">
        <v>150</v>
      </c>
      <c r="K56" s="12" t="s">
        <v>157</v>
      </c>
      <c r="L56" s="9">
        <v>4066752759333</v>
      </c>
      <c r="M56" s="7" t="s">
        <v>152</v>
      </c>
      <c r="N56" s="7" t="s">
        <v>33</v>
      </c>
      <c r="O56" s="7" t="s">
        <v>34</v>
      </c>
      <c r="P56" s="7" t="s">
        <v>53</v>
      </c>
      <c r="Q56" s="7" t="s">
        <v>153</v>
      </c>
      <c r="R56" s="7" t="s">
        <v>43</v>
      </c>
      <c r="S56" s="8">
        <v>4</v>
      </c>
      <c r="T56" s="11">
        <v>70</v>
      </c>
      <c r="U56" s="10">
        <f t="shared" si="2"/>
        <v>280</v>
      </c>
      <c r="V56" s="11">
        <v>140</v>
      </c>
      <c r="W56" s="11">
        <f t="shared" si="3"/>
        <v>560</v>
      </c>
    </row>
    <row r="57" spans="1:23" ht="90" customHeight="1">
      <c r="A57" s="6"/>
      <c r="B57" s="7" t="s">
        <v>23</v>
      </c>
      <c r="C57" s="13">
        <v>400</v>
      </c>
      <c r="D57" s="7" t="s">
        <v>24</v>
      </c>
      <c r="E57" s="7" t="s">
        <v>25</v>
      </c>
      <c r="F57" s="7" t="s">
        <v>55</v>
      </c>
      <c r="G57" s="7" t="s">
        <v>46</v>
      </c>
      <c r="H57" s="7" t="s">
        <v>56</v>
      </c>
      <c r="I57" s="7" t="s">
        <v>57</v>
      </c>
      <c r="J57" s="12" t="s">
        <v>150</v>
      </c>
      <c r="K57" s="12" t="s">
        <v>158</v>
      </c>
      <c r="L57" s="9">
        <v>4066752759319</v>
      </c>
      <c r="M57" s="7" t="s">
        <v>152</v>
      </c>
      <c r="N57" s="7" t="s">
        <v>33</v>
      </c>
      <c r="O57" s="7" t="s">
        <v>34</v>
      </c>
      <c r="P57" s="7" t="s">
        <v>53</v>
      </c>
      <c r="Q57" s="7" t="s">
        <v>153</v>
      </c>
      <c r="R57" s="7" t="s">
        <v>45</v>
      </c>
      <c r="S57" s="8">
        <v>15</v>
      </c>
      <c r="T57" s="11">
        <v>70</v>
      </c>
      <c r="U57" s="10">
        <f t="shared" si="2"/>
        <v>1050</v>
      </c>
      <c r="V57" s="11">
        <v>140</v>
      </c>
      <c r="W57" s="11">
        <f t="shared" si="3"/>
        <v>2100</v>
      </c>
    </row>
    <row r="58" spans="1:23" ht="90" customHeight="1">
      <c r="A58" s="6"/>
      <c r="B58" s="7" t="s">
        <v>23</v>
      </c>
      <c r="C58" s="13">
        <v>400</v>
      </c>
      <c r="D58" s="7" t="s">
        <v>24</v>
      </c>
      <c r="E58" s="7" t="s">
        <v>25</v>
      </c>
      <c r="F58" s="7" t="s">
        <v>26</v>
      </c>
      <c r="G58" s="7" t="s">
        <v>46</v>
      </c>
      <c r="H58" s="7" t="s">
        <v>56</v>
      </c>
      <c r="I58" s="7" t="s">
        <v>57</v>
      </c>
      <c r="J58" s="12" t="s">
        <v>159</v>
      </c>
      <c r="K58" s="12" t="s">
        <v>160</v>
      </c>
      <c r="L58" s="9">
        <v>4066752536552</v>
      </c>
      <c r="M58" s="7" t="s">
        <v>161</v>
      </c>
      <c r="N58" s="7" t="s">
        <v>52</v>
      </c>
      <c r="O58" s="7" t="s">
        <v>124</v>
      </c>
      <c r="P58" s="7" t="s">
        <v>53</v>
      </c>
      <c r="Q58" s="7" t="s">
        <v>115</v>
      </c>
      <c r="R58" s="7" t="s">
        <v>37</v>
      </c>
      <c r="S58" s="8">
        <v>4</v>
      </c>
      <c r="T58" s="11">
        <v>55</v>
      </c>
      <c r="U58" s="10">
        <f t="shared" si="2"/>
        <v>220</v>
      </c>
      <c r="V58" s="11">
        <v>110</v>
      </c>
      <c r="W58" s="11">
        <f t="shared" si="3"/>
        <v>440</v>
      </c>
    </row>
    <row r="59" spans="1:23" ht="90" customHeight="1">
      <c r="A59" s="6"/>
      <c r="B59" s="7" t="s">
        <v>23</v>
      </c>
      <c r="C59" s="8">
        <v>410</v>
      </c>
      <c r="D59" s="7" t="s">
        <v>24</v>
      </c>
      <c r="E59" s="7" t="s">
        <v>25</v>
      </c>
      <c r="F59" s="7" t="s">
        <v>26</v>
      </c>
      <c r="G59" s="7" t="s">
        <v>46</v>
      </c>
      <c r="H59" s="7" t="s">
        <v>56</v>
      </c>
      <c r="I59" s="7" t="s">
        <v>57</v>
      </c>
      <c r="J59" s="7" t="s">
        <v>159</v>
      </c>
      <c r="K59" s="7" t="s">
        <v>162</v>
      </c>
      <c r="L59" s="9">
        <v>4066752536453</v>
      </c>
      <c r="M59" s="7" t="s">
        <v>161</v>
      </c>
      <c r="N59" s="7" t="s">
        <v>52</v>
      </c>
      <c r="O59" s="9">
        <v>620140109000</v>
      </c>
      <c r="P59" s="7" t="s">
        <v>53</v>
      </c>
      <c r="Q59" s="7" t="s">
        <v>115</v>
      </c>
      <c r="R59" s="7" t="s">
        <v>41</v>
      </c>
      <c r="S59" s="8">
        <v>1</v>
      </c>
      <c r="T59" s="10">
        <v>55</v>
      </c>
      <c r="U59" s="10">
        <f t="shared" si="2"/>
        <v>55</v>
      </c>
      <c r="V59" s="10">
        <v>110</v>
      </c>
      <c r="W59" s="11">
        <f t="shared" si="3"/>
        <v>110</v>
      </c>
    </row>
    <row r="60" spans="1:23" ht="90" customHeight="1">
      <c r="A60" s="6"/>
      <c r="B60" s="7" t="s">
        <v>23</v>
      </c>
      <c r="C60" s="13">
        <v>400</v>
      </c>
      <c r="D60" s="7" t="s">
        <v>24</v>
      </c>
      <c r="E60" s="7" t="s">
        <v>25</v>
      </c>
      <c r="F60" s="7" t="s">
        <v>26</v>
      </c>
      <c r="G60" s="7" t="s">
        <v>46</v>
      </c>
      <c r="H60" s="7" t="s">
        <v>56</v>
      </c>
      <c r="I60" s="7" t="s">
        <v>57</v>
      </c>
      <c r="J60" s="12" t="s">
        <v>163</v>
      </c>
      <c r="K60" s="12" t="s">
        <v>164</v>
      </c>
      <c r="L60" s="9">
        <v>4066752501055</v>
      </c>
      <c r="M60" s="7" t="s">
        <v>161</v>
      </c>
      <c r="N60" s="7" t="s">
        <v>33</v>
      </c>
      <c r="O60" s="7" t="s">
        <v>124</v>
      </c>
      <c r="P60" s="7" t="s">
        <v>53</v>
      </c>
      <c r="Q60" s="7" t="s">
        <v>165</v>
      </c>
      <c r="R60" s="7" t="s">
        <v>92</v>
      </c>
      <c r="S60" s="8">
        <v>1</v>
      </c>
      <c r="T60" s="11">
        <v>70</v>
      </c>
      <c r="U60" s="10">
        <f t="shared" si="2"/>
        <v>70</v>
      </c>
      <c r="V60" s="11">
        <v>140</v>
      </c>
      <c r="W60" s="11">
        <f t="shared" si="3"/>
        <v>140</v>
      </c>
    </row>
    <row r="61" spans="1:23" ht="90" customHeight="1">
      <c r="A61" s="6"/>
      <c r="B61" s="7" t="s">
        <v>23</v>
      </c>
      <c r="C61" s="13">
        <v>400</v>
      </c>
      <c r="D61" s="7" t="s">
        <v>24</v>
      </c>
      <c r="E61" s="7" t="s">
        <v>25</v>
      </c>
      <c r="F61" s="7" t="s">
        <v>26</v>
      </c>
      <c r="G61" s="7" t="s">
        <v>46</v>
      </c>
      <c r="H61" s="7" t="s">
        <v>56</v>
      </c>
      <c r="I61" s="7" t="s">
        <v>57</v>
      </c>
      <c r="J61" s="12" t="s">
        <v>163</v>
      </c>
      <c r="K61" s="12" t="s">
        <v>166</v>
      </c>
      <c r="L61" s="9">
        <v>4066752504797</v>
      </c>
      <c r="M61" s="7" t="s">
        <v>161</v>
      </c>
      <c r="N61" s="7" t="s">
        <v>33</v>
      </c>
      <c r="O61" s="7" t="s">
        <v>124</v>
      </c>
      <c r="P61" s="7" t="s">
        <v>53</v>
      </c>
      <c r="Q61" s="7" t="s">
        <v>165</v>
      </c>
      <c r="R61" s="7" t="s">
        <v>37</v>
      </c>
      <c r="S61" s="8">
        <v>6</v>
      </c>
      <c r="T61" s="11">
        <v>70</v>
      </c>
      <c r="U61" s="10">
        <f t="shared" si="2"/>
        <v>420</v>
      </c>
      <c r="V61" s="11">
        <v>140</v>
      </c>
      <c r="W61" s="11">
        <f t="shared" si="3"/>
        <v>840</v>
      </c>
    </row>
    <row r="62" spans="1:23" ht="90" customHeight="1">
      <c r="A62" s="6"/>
      <c r="B62" s="7" t="s">
        <v>23</v>
      </c>
      <c r="C62" s="13">
        <v>400</v>
      </c>
      <c r="D62" s="7" t="s">
        <v>24</v>
      </c>
      <c r="E62" s="7" t="s">
        <v>25</v>
      </c>
      <c r="F62" s="7" t="s">
        <v>26</v>
      </c>
      <c r="G62" s="7" t="s">
        <v>46</v>
      </c>
      <c r="H62" s="7" t="s">
        <v>56</v>
      </c>
      <c r="I62" s="7" t="s">
        <v>57</v>
      </c>
      <c r="J62" s="12" t="s">
        <v>163</v>
      </c>
      <c r="K62" s="12" t="s">
        <v>167</v>
      </c>
      <c r="L62" s="9">
        <v>4066752501109</v>
      </c>
      <c r="M62" s="7" t="s">
        <v>161</v>
      </c>
      <c r="N62" s="7" t="s">
        <v>33</v>
      </c>
      <c r="O62" s="7" t="s">
        <v>124</v>
      </c>
      <c r="P62" s="7" t="s">
        <v>53</v>
      </c>
      <c r="Q62" s="7" t="s">
        <v>165</v>
      </c>
      <c r="R62" s="7" t="s">
        <v>39</v>
      </c>
      <c r="S62" s="8">
        <v>6</v>
      </c>
      <c r="T62" s="11">
        <v>70</v>
      </c>
      <c r="U62" s="10">
        <f t="shared" si="2"/>
        <v>420</v>
      </c>
      <c r="V62" s="11">
        <v>140</v>
      </c>
      <c r="W62" s="11">
        <f t="shared" si="3"/>
        <v>840</v>
      </c>
    </row>
    <row r="63" spans="1:23" ht="90" customHeight="1">
      <c r="A63" s="6"/>
      <c r="B63" s="7" t="s">
        <v>23</v>
      </c>
      <c r="C63" s="13">
        <v>400</v>
      </c>
      <c r="D63" s="7" t="s">
        <v>24</v>
      </c>
      <c r="E63" s="7" t="s">
        <v>25</v>
      </c>
      <c r="F63" s="7" t="s">
        <v>26</v>
      </c>
      <c r="G63" s="7" t="s">
        <v>46</v>
      </c>
      <c r="H63" s="7" t="s">
        <v>56</v>
      </c>
      <c r="I63" s="7" t="s">
        <v>57</v>
      </c>
      <c r="J63" s="12" t="s">
        <v>163</v>
      </c>
      <c r="K63" s="12" t="s">
        <v>168</v>
      </c>
      <c r="L63" s="9">
        <v>4066752504728</v>
      </c>
      <c r="M63" s="7" t="s">
        <v>161</v>
      </c>
      <c r="N63" s="7" t="s">
        <v>33</v>
      </c>
      <c r="O63" s="7" t="s">
        <v>124</v>
      </c>
      <c r="P63" s="7" t="s">
        <v>53</v>
      </c>
      <c r="Q63" s="7" t="s">
        <v>165</v>
      </c>
      <c r="R63" s="7" t="s">
        <v>41</v>
      </c>
      <c r="S63" s="8">
        <v>11</v>
      </c>
      <c r="T63" s="11">
        <v>70</v>
      </c>
      <c r="U63" s="10">
        <f t="shared" si="2"/>
        <v>770</v>
      </c>
      <c r="V63" s="11">
        <v>140</v>
      </c>
      <c r="W63" s="11">
        <f t="shared" si="3"/>
        <v>1540</v>
      </c>
    </row>
    <row r="64" spans="1:23" ht="90" customHeight="1">
      <c r="A64" s="6"/>
      <c r="B64" s="7" t="s">
        <v>23</v>
      </c>
      <c r="C64" s="13">
        <v>400</v>
      </c>
      <c r="D64" s="7" t="s">
        <v>24</v>
      </c>
      <c r="E64" s="7" t="s">
        <v>25</v>
      </c>
      <c r="F64" s="7" t="s">
        <v>26</v>
      </c>
      <c r="G64" s="7" t="s">
        <v>46</v>
      </c>
      <c r="H64" s="7" t="s">
        <v>56</v>
      </c>
      <c r="I64" s="7" t="s">
        <v>57</v>
      </c>
      <c r="J64" s="12" t="s">
        <v>163</v>
      </c>
      <c r="K64" s="12" t="s">
        <v>169</v>
      </c>
      <c r="L64" s="9">
        <v>4066752501017</v>
      </c>
      <c r="M64" s="7" t="s">
        <v>161</v>
      </c>
      <c r="N64" s="7" t="s">
        <v>33</v>
      </c>
      <c r="O64" s="7" t="s">
        <v>124</v>
      </c>
      <c r="P64" s="7" t="s">
        <v>53</v>
      </c>
      <c r="Q64" s="7" t="s">
        <v>165</v>
      </c>
      <c r="R64" s="7" t="s">
        <v>43</v>
      </c>
      <c r="S64" s="8">
        <v>9</v>
      </c>
      <c r="T64" s="11">
        <v>70</v>
      </c>
      <c r="U64" s="10">
        <f t="shared" si="2"/>
        <v>630</v>
      </c>
      <c r="V64" s="11">
        <v>140</v>
      </c>
      <c r="W64" s="11">
        <f t="shared" si="3"/>
        <v>1260</v>
      </c>
    </row>
    <row r="65" spans="1:23" ht="90" customHeight="1">
      <c r="A65" s="6"/>
      <c r="B65" s="7" t="s">
        <v>23</v>
      </c>
      <c r="C65" s="13">
        <v>400</v>
      </c>
      <c r="D65" s="7" t="s">
        <v>24</v>
      </c>
      <c r="E65" s="7" t="s">
        <v>25</v>
      </c>
      <c r="F65" s="7" t="s">
        <v>26</v>
      </c>
      <c r="G65" s="7" t="s">
        <v>46</v>
      </c>
      <c r="H65" s="7" t="s">
        <v>56</v>
      </c>
      <c r="I65" s="7" t="s">
        <v>57</v>
      </c>
      <c r="J65" s="12" t="s">
        <v>163</v>
      </c>
      <c r="K65" s="12" t="s">
        <v>170</v>
      </c>
      <c r="L65" s="9">
        <v>4066752504742</v>
      </c>
      <c r="M65" s="7" t="s">
        <v>161</v>
      </c>
      <c r="N65" s="7" t="s">
        <v>33</v>
      </c>
      <c r="O65" s="7" t="s">
        <v>124</v>
      </c>
      <c r="P65" s="7" t="s">
        <v>53</v>
      </c>
      <c r="Q65" s="7" t="s">
        <v>165</v>
      </c>
      <c r="R65" s="7" t="s">
        <v>45</v>
      </c>
      <c r="S65" s="8">
        <v>5</v>
      </c>
      <c r="T65" s="11">
        <v>70</v>
      </c>
      <c r="U65" s="10">
        <f t="shared" si="2"/>
        <v>350</v>
      </c>
      <c r="V65" s="11">
        <v>140</v>
      </c>
      <c r="W65" s="11">
        <f t="shared" si="3"/>
        <v>700</v>
      </c>
    </row>
    <row r="66" spans="1:23" ht="90" customHeight="1">
      <c r="A66" s="6"/>
      <c r="B66" s="7" t="s">
        <v>23</v>
      </c>
      <c r="C66" s="13">
        <v>400</v>
      </c>
      <c r="D66" s="7" t="s">
        <v>24</v>
      </c>
      <c r="E66" s="7" t="s">
        <v>25</v>
      </c>
      <c r="F66" s="7" t="s">
        <v>171</v>
      </c>
      <c r="G66" s="7" t="s">
        <v>46</v>
      </c>
      <c r="H66" s="7" t="s">
        <v>56</v>
      </c>
      <c r="I66" s="7" t="s">
        <v>172</v>
      </c>
      <c r="J66" s="7" t="s">
        <v>173</v>
      </c>
      <c r="K66" s="7" t="s">
        <v>174</v>
      </c>
      <c r="L66" s="9">
        <v>4066754757993</v>
      </c>
      <c r="M66" s="7" t="s">
        <v>175</v>
      </c>
      <c r="N66" s="7" t="s">
        <v>176</v>
      </c>
      <c r="O66" s="7" t="s">
        <v>111</v>
      </c>
      <c r="P66" s="7" t="s">
        <v>177</v>
      </c>
      <c r="Q66" s="7" t="s">
        <v>68</v>
      </c>
      <c r="R66" s="7" t="s">
        <v>92</v>
      </c>
      <c r="S66" s="8">
        <v>8</v>
      </c>
      <c r="T66" s="10">
        <v>70</v>
      </c>
      <c r="U66" s="10">
        <f t="shared" si="2"/>
        <v>560</v>
      </c>
      <c r="V66" s="10">
        <v>140</v>
      </c>
      <c r="W66" s="11">
        <f t="shared" si="3"/>
        <v>1120</v>
      </c>
    </row>
    <row r="67" spans="1:23" ht="90" customHeight="1">
      <c r="A67" s="6"/>
      <c r="B67" s="7" t="s">
        <v>23</v>
      </c>
      <c r="C67" s="13">
        <v>400</v>
      </c>
      <c r="D67" s="7" t="s">
        <v>24</v>
      </c>
      <c r="E67" s="7" t="s">
        <v>25</v>
      </c>
      <c r="F67" s="7" t="s">
        <v>171</v>
      </c>
      <c r="G67" s="7" t="s">
        <v>46</v>
      </c>
      <c r="H67" s="7" t="s">
        <v>56</v>
      </c>
      <c r="I67" s="7" t="s">
        <v>172</v>
      </c>
      <c r="J67" s="7" t="s">
        <v>173</v>
      </c>
      <c r="K67" s="7" t="s">
        <v>178</v>
      </c>
      <c r="L67" s="9">
        <v>4066754757986</v>
      </c>
      <c r="M67" s="7" t="s">
        <v>175</v>
      </c>
      <c r="N67" s="7" t="s">
        <v>176</v>
      </c>
      <c r="O67" s="7" t="s">
        <v>111</v>
      </c>
      <c r="P67" s="7" t="s">
        <v>177</v>
      </c>
      <c r="Q67" s="7" t="s">
        <v>68</v>
      </c>
      <c r="R67" s="7" t="s">
        <v>69</v>
      </c>
      <c r="S67" s="8">
        <v>18</v>
      </c>
      <c r="T67" s="10">
        <v>70</v>
      </c>
      <c r="U67" s="10">
        <f t="shared" ref="U67:U98" si="4">T67*S67</f>
        <v>1260</v>
      </c>
      <c r="V67" s="10">
        <v>140</v>
      </c>
      <c r="W67" s="11">
        <f t="shared" ref="W67:W98" si="5">V67*S67</f>
        <v>2520</v>
      </c>
    </row>
    <row r="68" spans="1:23" ht="90" customHeight="1">
      <c r="A68" s="6"/>
      <c r="B68" s="7" t="s">
        <v>23</v>
      </c>
      <c r="C68" s="13">
        <v>400</v>
      </c>
      <c r="D68" s="7" t="s">
        <v>24</v>
      </c>
      <c r="E68" s="7" t="s">
        <v>25</v>
      </c>
      <c r="F68" s="7" t="s">
        <v>171</v>
      </c>
      <c r="G68" s="7" t="s">
        <v>46</v>
      </c>
      <c r="H68" s="7" t="s">
        <v>56</v>
      </c>
      <c r="I68" s="7" t="s">
        <v>172</v>
      </c>
      <c r="J68" s="7" t="s">
        <v>173</v>
      </c>
      <c r="K68" s="7" t="s">
        <v>179</v>
      </c>
      <c r="L68" s="9">
        <v>4066754757962</v>
      </c>
      <c r="M68" s="7" t="s">
        <v>175</v>
      </c>
      <c r="N68" s="7" t="s">
        <v>176</v>
      </c>
      <c r="O68" s="7" t="s">
        <v>111</v>
      </c>
      <c r="P68" s="7" t="s">
        <v>177</v>
      </c>
      <c r="Q68" s="7" t="s">
        <v>68</v>
      </c>
      <c r="R68" s="7" t="s">
        <v>37</v>
      </c>
      <c r="S68" s="8">
        <v>40</v>
      </c>
      <c r="T68" s="10">
        <v>70</v>
      </c>
      <c r="U68" s="10">
        <f t="shared" si="4"/>
        <v>2800</v>
      </c>
      <c r="V68" s="10">
        <v>140</v>
      </c>
      <c r="W68" s="11">
        <f t="shared" si="5"/>
        <v>5600</v>
      </c>
    </row>
    <row r="69" spans="1:23" ht="90" customHeight="1">
      <c r="A69" s="6"/>
      <c r="B69" s="7" t="s">
        <v>23</v>
      </c>
      <c r="C69" s="13">
        <v>400</v>
      </c>
      <c r="D69" s="7" t="s">
        <v>24</v>
      </c>
      <c r="E69" s="7" t="s">
        <v>25</v>
      </c>
      <c r="F69" s="7" t="s">
        <v>171</v>
      </c>
      <c r="G69" s="7" t="s">
        <v>46</v>
      </c>
      <c r="H69" s="7" t="s">
        <v>56</v>
      </c>
      <c r="I69" s="7" t="s">
        <v>172</v>
      </c>
      <c r="J69" s="7" t="s">
        <v>173</v>
      </c>
      <c r="K69" s="7" t="s">
        <v>180</v>
      </c>
      <c r="L69" s="9">
        <v>4066754758006</v>
      </c>
      <c r="M69" s="7" t="s">
        <v>175</v>
      </c>
      <c r="N69" s="7" t="s">
        <v>176</v>
      </c>
      <c r="O69" s="7" t="s">
        <v>111</v>
      </c>
      <c r="P69" s="7" t="s">
        <v>177</v>
      </c>
      <c r="Q69" s="7" t="s">
        <v>68</v>
      </c>
      <c r="R69" s="7" t="s">
        <v>39</v>
      </c>
      <c r="S69" s="8">
        <v>49</v>
      </c>
      <c r="T69" s="10">
        <v>70</v>
      </c>
      <c r="U69" s="10">
        <f t="shared" si="4"/>
        <v>3430</v>
      </c>
      <c r="V69" s="10">
        <v>140</v>
      </c>
      <c r="W69" s="11">
        <f t="shared" si="5"/>
        <v>6860</v>
      </c>
    </row>
    <row r="70" spans="1:23" ht="90" customHeight="1">
      <c r="A70" s="6"/>
      <c r="B70" s="7" t="s">
        <v>23</v>
      </c>
      <c r="C70" s="13">
        <v>400</v>
      </c>
      <c r="D70" s="7" t="s">
        <v>24</v>
      </c>
      <c r="E70" s="7" t="s">
        <v>25</v>
      </c>
      <c r="F70" s="7" t="s">
        <v>171</v>
      </c>
      <c r="G70" s="7" t="s">
        <v>46</v>
      </c>
      <c r="H70" s="7" t="s">
        <v>56</v>
      </c>
      <c r="I70" s="7" t="s">
        <v>172</v>
      </c>
      <c r="J70" s="7" t="s">
        <v>173</v>
      </c>
      <c r="K70" s="7" t="s">
        <v>181</v>
      </c>
      <c r="L70" s="9">
        <v>4066754758013</v>
      </c>
      <c r="M70" s="7" t="s">
        <v>175</v>
      </c>
      <c r="N70" s="7" t="s">
        <v>176</v>
      </c>
      <c r="O70" s="7" t="s">
        <v>111</v>
      </c>
      <c r="P70" s="7" t="s">
        <v>177</v>
      </c>
      <c r="Q70" s="7" t="s">
        <v>68</v>
      </c>
      <c r="R70" s="7" t="s">
        <v>41</v>
      </c>
      <c r="S70" s="8">
        <v>37</v>
      </c>
      <c r="T70" s="10">
        <v>70</v>
      </c>
      <c r="U70" s="10">
        <f t="shared" si="4"/>
        <v>2590</v>
      </c>
      <c r="V70" s="10">
        <v>140</v>
      </c>
      <c r="W70" s="11">
        <f t="shared" si="5"/>
        <v>5180</v>
      </c>
    </row>
    <row r="71" spans="1:23" ht="90" customHeight="1">
      <c r="A71" s="6"/>
      <c r="B71" s="7" t="s">
        <v>23</v>
      </c>
      <c r="C71" s="13">
        <v>400</v>
      </c>
      <c r="D71" s="7" t="s">
        <v>24</v>
      </c>
      <c r="E71" s="7" t="s">
        <v>25</v>
      </c>
      <c r="F71" s="7" t="s">
        <v>171</v>
      </c>
      <c r="G71" s="7" t="s">
        <v>46</v>
      </c>
      <c r="H71" s="7" t="s">
        <v>56</v>
      </c>
      <c r="I71" s="7" t="s">
        <v>172</v>
      </c>
      <c r="J71" s="7" t="s">
        <v>173</v>
      </c>
      <c r="K71" s="7" t="s">
        <v>182</v>
      </c>
      <c r="L71" s="9">
        <v>4066754758020</v>
      </c>
      <c r="M71" s="7" t="s">
        <v>175</v>
      </c>
      <c r="N71" s="7" t="s">
        <v>176</v>
      </c>
      <c r="O71" s="7" t="s">
        <v>111</v>
      </c>
      <c r="P71" s="7" t="s">
        <v>177</v>
      </c>
      <c r="Q71" s="7" t="s">
        <v>68</v>
      </c>
      <c r="R71" s="7" t="s">
        <v>43</v>
      </c>
      <c r="S71" s="8">
        <v>30</v>
      </c>
      <c r="T71" s="10">
        <v>70</v>
      </c>
      <c r="U71" s="10">
        <f t="shared" si="4"/>
        <v>2100</v>
      </c>
      <c r="V71" s="10">
        <v>140</v>
      </c>
      <c r="W71" s="11">
        <f t="shared" si="5"/>
        <v>4200</v>
      </c>
    </row>
    <row r="72" spans="1:23" ht="90" customHeight="1">
      <c r="A72" s="6"/>
      <c r="B72" s="7" t="s">
        <v>23</v>
      </c>
      <c r="C72" s="13">
        <v>400</v>
      </c>
      <c r="D72" s="7" t="s">
        <v>24</v>
      </c>
      <c r="E72" s="7" t="s">
        <v>25</v>
      </c>
      <c r="F72" s="7" t="s">
        <v>171</v>
      </c>
      <c r="G72" s="7" t="s">
        <v>46</v>
      </c>
      <c r="H72" s="7" t="s">
        <v>56</v>
      </c>
      <c r="I72" s="7" t="s">
        <v>172</v>
      </c>
      <c r="J72" s="7" t="s">
        <v>173</v>
      </c>
      <c r="K72" s="7" t="s">
        <v>183</v>
      </c>
      <c r="L72" s="9">
        <v>4066754757979</v>
      </c>
      <c r="M72" s="7" t="s">
        <v>175</v>
      </c>
      <c r="N72" s="7" t="s">
        <v>176</v>
      </c>
      <c r="O72" s="7" t="s">
        <v>111</v>
      </c>
      <c r="P72" s="7" t="s">
        <v>177</v>
      </c>
      <c r="Q72" s="7" t="s">
        <v>68</v>
      </c>
      <c r="R72" s="7" t="s">
        <v>45</v>
      </c>
      <c r="S72" s="8">
        <v>31</v>
      </c>
      <c r="T72" s="10">
        <v>70</v>
      </c>
      <c r="U72" s="10">
        <f t="shared" si="4"/>
        <v>2170</v>
      </c>
      <c r="V72" s="10">
        <v>140</v>
      </c>
      <c r="W72" s="11">
        <f t="shared" si="5"/>
        <v>4340</v>
      </c>
    </row>
    <row r="73" spans="1:23" ht="90" customHeight="1">
      <c r="A73" s="6"/>
      <c r="B73" s="7" t="s">
        <v>23</v>
      </c>
      <c r="C73" s="8">
        <v>410</v>
      </c>
      <c r="D73" s="7" t="s">
        <v>24</v>
      </c>
      <c r="E73" s="7" t="s">
        <v>25</v>
      </c>
      <c r="F73" s="7" t="s">
        <v>171</v>
      </c>
      <c r="G73" s="7" t="s">
        <v>46</v>
      </c>
      <c r="H73" s="7" t="s">
        <v>56</v>
      </c>
      <c r="I73" s="7" t="s">
        <v>172</v>
      </c>
      <c r="J73" s="7" t="s">
        <v>184</v>
      </c>
      <c r="K73" s="7" t="s">
        <v>185</v>
      </c>
      <c r="L73" s="9">
        <v>4066754760917</v>
      </c>
      <c r="M73" s="7" t="s">
        <v>175</v>
      </c>
      <c r="N73" s="7" t="s">
        <v>176</v>
      </c>
      <c r="O73" s="9">
        <v>620230109900</v>
      </c>
      <c r="P73" s="7" t="s">
        <v>177</v>
      </c>
      <c r="Q73" s="7" t="s">
        <v>54</v>
      </c>
      <c r="R73" s="7" t="s">
        <v>92</v>
      </c>
      <c r="S73" s="8">
        <v>1</v>
      </c>
      <c r="T73" s="10">
        <v>70</v>
      </c>
      <c r="U73" s="10">
        <f t="shared" si="4"/>
        <v>70</v>
      </c>
      <c r="V73" s="10">
        <v>140</v>
      </c>
      <c r="W73" s="11">
        <f t="shared" si="5"/>
        <v>140</v>
      </c>
    </row>
    <row r="74" spans="1:23" ht="90" customHeight="1">
      <c r="A74" s="6"/>
      <c r="B74" s="7" t="s">
        <v>23</v>
      </c>
      <c r="C74" s="8">
        <v>410</v>
      </c>
      <c r="D74" s="7" t="s">
        <v>24</v>
      </c>
      <c r="E74" s="7" t="s">
        <v>25</v>
      </c>
      <c r="F74" s="7" t="s">
        <v>171</v>
      </c>
      <c r="G74" s="7" t="s">
        <v>46</v>
      </c>
      <c r="H74" s="7" t="s">
        <v>56</v>
      </c>
      <c r="I74" s="7" t="s">
        <v>172</v>
      </c>
      <c r="J74" s="7" t="s">
        <v>184</v>
      </c>
      <c r="K74" s="7" t="s">
        <v>186</v>
      </c>
      <c r="L74" s="9">
        <v>4066754760900</v>
      </c>
      <c r="M74" s="7" t="s">
        <v>175</v>
      </c>
      <c r="N74" s="7" t="s">
        <v>176</v>
      </c>
      <c r="O74" s="7" t="s">
        <v>111</v>
      </c>
      <c r="P74" s="7" t="s">
        <v>177</v>
      </c>
      <c r="Q74" s="7" t="s">
        <v>54</v>
      </c>
      <c r="R74" s="7" t="s">
        <v>69</v>
      </c>
      <c r="S74" s="8">
        <v>3</v>
      </c>
      <c r="T74" s="10">
        <v>70</v>
      </c>
      <c r="U74" s="10">
        <f t="shared" si="4"/>
        <v>210</v>
      </c>
      <c r="V74" s="10">
        <v>140</v>
      </c>
      <c r="W74" s="11">
        <f t="shared" si="5"/>
        <v>420</v>
      </c>
    </row>
    <row r="75" spans="1:23" ht="90" customHeight="1">
      <c r="A75" s="6"/>
      <c r="B75" s="7" t="s">
        <v>23</v>
      </c>
      <c r="C75" s="8">
        <v>410</v>
      </c>
      <c r="D75" s="7" t="s">
        <v>24</v>
      </c>
      <c r="E75" s="7" t="s">
        <v>25</v>
      </c>
      <c r="F75" s="7" t="s">
        <v>171</v>
      </c>
      <c r="G75" s="7" t="s">
        <v>46</v>
      </c>
      <c r="H75" s="7" t="s">
        <v>56</v>
      </c>
      <c r="I75" s="7" t="s">
        <v>172</v>
      </c>
      <c r="J75" s="7" t="s">
        <v>184</v>
      </c>
      <c r="K75" s="7" t="s">
        <v>187</v>
      </c>
      <c r="L75" s="9">
        <v>4066754760870</v>
      </c>
      <c r="M75" s="7" t="s">
        <v>175</v>
      </c>
      <c r="N75" s="7" t="s">
        <v>176</v>
      </c>
      <c r="O75" s="7" t="s">
        <v>111</v>
      </c>
      <c r="P75" s="7" t="s">
        <v>177</v>
      </c>
      <c r="Q75" s="7" t="s">
        <v>54</v>
      </c>
      <c r="R75" s="7" t="s">
        <v>37</v>
      </c>
      <c r="S75" s="8">
        <v>13</v>
      </c>
      <c r="T75" s="10">
        <v>70</v>
      </c>
      <c r="U75" s="10">
        <f t="shared" si="4"/>
        <v>910</v>
      </c>
      <c r="V75" s="10">
        <v>140</v>
      </c>
      <c r="W75" s="11">
        <f t="shared" si="5"/>
        <v>1820</v>
      </c>
    </row>
    <row r="76" spans="1:23" ht="90" customHeight="1">
      <c r="A76" s="6"/>
      <c r="B76" s="7" t="s">
        <v>23</v>
      </c>
      <c r="C76" s="8">
        <v>410</v>
      </c>
      <c r="D76" s="7" t="s">
        <v>24</v>
      </c>
      <c r="E76" s="7" t="s">
        <v>25</v>
      </c>
      <c r="F76" s="7" t="s">
        <v>171</v>
      </c>
      <c r="G76" s="7" t="s">
        <v>46</v>
      </c>
      <c r="H76" s="7" t="s">
        <v>56</v>
      </c>
      <c r="I76" s="7" t="s">
        <v>172</v>
      </c>
      <c r="J76" s="7" t="s">
        <v>184</v>
      </c>
      <c r="K76" s="7" t="s">
        <v>188</v>
      </c>
      <c r="L76" s="9">
        <v>4066754760894</v>
      </c>
      <c r="M76" s="7" t="s">
        <v>175</v>
      </c>
      <c r="N76" s="7" t="s">
        <v>176</v>
      </c>
      <c r="O76" s="7" t="s">
        <v>111</v>
      </c>
      <c r="P76" s="7" t="s">
        <v>177</v>
      </c>
      <c r="Q76" s="7" t="s">
        <v>54</v>
      </c>
      <c r="R76" s="7" t="s">
        <v>39</v>
      </c>
      <c r="S76" s="8">
        <v>22</v>
      </c>
      <c r="T76" s="10">
        <v>70</v>
      </c>
      <c r="U76" s="10">
        <f t="shared" si="4"/>
        <v>1540</v>
      </c>
      <c r="V76" s="10">
        <v>140</v>
      </c>
      <c r="W76" s="11">
        <f t="shared" si="5"/>
        <v>3080</v>
      </c>
    </row>
    <row r="77" spans="1:23" ht="90" customHeight="1">
      <c r="A77" s="6"/>
      <c r="B77" s="7" t="s">
        <v>23</v>
      </c>
      <c r="C77" s="8">
        <v>410</v>
      </c>
      <c r="D77" s="7" t="s">
        <v>24</v>
      </c>
      <c r="E77" s="7" t="s">
        <v>25</v>
      </c>
      <c r="F77" s="7" t="s">
        <v>171</v>
      </c>
      <c r="G77" s="7" t="s">
        <v>46</v>
      </c>
      <c r="H77" s="7" t="s">
        <v>56</v>
      </c>
      <c r="I77" s="7" t="s">
        <v>172</v>
      </c>
      <c r="J77" s="7" t="s">
        <v>184</v>
      </c>
      <c r="K77" s="7" t="s">
        <v>189</v>
      </c>
      <c r="L77" s="9">
        <v>4066754760856</v>
      </c>
      <c r="M77" s="7" t="s">
        <v>175</v>
      </c>
      <c r="N77" s="7" t="s">
        <v>176</v>
      </c>
      <c r="O77" s="7" t="s">
        <v>111</v>
      </c>
      <c r="P77" s="7" t="s">
        <v>177</v>
      </c>
      <c r="Q77" s="7" t="s">
        <v>54</v>
      </c>
      <c r="R77" s="7" t="s">
        <v>41</v>
      </c>
      <c r="S77" s="8">
        <v>1</v>
      </c>
      <c r="T77" s="10">
        <v>70</v>
      </c>
      <c r="U77" s="10">
        <f t="shared" si="4"/>
        <v>70</v>
      </c>
      <c r="V77" s="10">
        <v>140</v>
      </c>
      <c r="W77" s="11">
        <f t="shared" si="5"/>
        <v>140</v>
      </c>
    </row>
    <row r="78" spans="1:23" ht="90" customHeight="1">
      <c r="A78" s="6"/>
      <c r="B78" s="7" t="s">
        <v>23</v>
      </c>
      <c r="C78" s="8">
        <v>410</v>
      </c>
      <c r="D78" s="7" t="s">
        <v>24</v>
      </c>
      <c r="E78" s="7" t="s">
        <v>25</v>
      </c>
      <c r="F78" s="7" t="s">
        <v>171</v>
      </c>
      <c r="G78" s="7" t="s">
        <v>46</v>
      </c>
      <c r="H78" s="7" t="s">
        <v>56</v>
      </c>
      <c r="I78" s="7" t="s">
        <v>172</v>
      </c>
      <c r="J78" s="7" t="s">
        <v>184</v>
      </c>
      <c r="K78" s="7" t="s">
        <v>190</v>
      </c>
      <c r="L78" s="9">
        <v>4066754760863</v>
      </c>
      <c r="M78" s="7" t="s">
        <v>175</v>
      </c>
      <c r="N78" s="7" t="s">
        <v>176</v>
      </c>
      <c r="O78" s="7" t="s">
        <v>111</v>
      </c>
      <c r="P78" s="7" t="s">
        <v>177</v>
      </c>
      <c r="Q78" s="7" t="s">
        <v>54</v>
      </c>
      <c r="R78" s="7" t="s">
        <v>43</v>
      </c>
      <c r="S78" s="8">
        <v>12</v>
      </c>
      <c r="T78" s="10">
        <v>70</v>
      </c>
      <c r="U78" s="10">
        <f t="shared" si="4"/>
        <v>840</v>
      </c>
      <c r="V78" s="10">
        <v>140</v>
      </c>
      <c r="W78" s="11">
        <f t="shared" si="5"/>
        <v>1680</v>
      </c>
    </row>
    <row r="79" spans="1:23" ht="90" customHeight="1">
      <c r="A79" s="6"/>
      <c r="B79" s="7" t="s">
        <v>23</v>
      </c>
      <c r="C79" s="13">
        <v>400</v>
      </c>
      <c r="D79" s="7" t="s">
        <v>24</v>
      </c>
      <c r="E79" s="7" t="s">
        <v>25</v>
      </c>
      <c r="F79" s="7" t="s">
        <v>171</v>
      </c>
      <c r="G79" s="7" t="s">
        <v>46</v>
      </c>
      <c r="H79" s="7" t="s">
        <v>56</v>
      </c>
      <c r="I79" s="7" t="s">
        <v>172</v>
      </c>
      <c r="J79" s="7" t="s">
        <v>184</v>
      </c>
      <c r="K79" s="12" t="s">
        <v>191</v>
      </c>
      <c r="L79" s="14">
        <v>4066754760887</v>
      </c>
      <c r="M79" s="7" t="s">
        <v>175</v>
      </c>
      <c r="N79" s="7" t="s">
        <v>176</v>
      </c>
      <c r="O79" s="7" t="s">
        <v>111</v>
      </c>
      <c r="P79" s="7" t="s">
        <v>177</v>
      </c>
      <c r="Q79" s="7" t="s">
        <v>54</v>
      </c>
      <c r="R79" s="7" t="s">
        <v>45</v>
      </c>
      <c r="S79" s="8">
        <v>7</v>
      </c>
      <c r="T79" s="10">
        <v>70</v>
      </c>
      <c r="U79" s="10">
        <f t="shared" si="4"/>
        <v>490</v>
      </c>
      <c r="V79" s="10">
        <v>140</v>
      </c>
      <c r="W79" s="11">
        <f t="shared" si="5"/>
        <v>980</v>
      </c>
    </row>
    <row r="80" spans="1:23" ht="90" customHeight="1">
      <c r="A80" s="6"/>
      <c r="B80" s="7" t="s">
        <v>23</v>
      </c>
      <c r="C80" s="13">
        <v>400</v>
      </c>
      <c r="D80" s="7" t="s">
        <v>24</v>
      </c>
      <c r="E80" s="7" t="s">
        <v>25</v>
      </c>
      <c r="F80" s="7" t="s">
        <v>55</v>
      </c>
      <c r="G80" s="7" t="s">
        <v>46</v>
      </c>
      <c r="H80" s="7" t="s">
        <v>56</v>
      </c>
      <c r="I80" s="7" t="s">
        <v>29</v>
      </c>
      <c r="J80" s="7" t="s">
        <v>192</v>
      </c>
      <c r="K80" s="7" t="s">
        <v>193</v>
      </c>
      <c r="L80" s="9">
        <v>4066753722381</v>
      </c>
      <c r="M80" s="7" t="s">
        <v>194</v>
      </c>
      <c r="N80" s="7" t="s">
        <v>33</v>
      </c>
      <c r="O80" s="7" t="s">
        <v>195</v>
      </c>
      <c r="P80" s="7" t="s">
        <v>196</v>
      </c>
      <c r="Q80" s="7" t="s">
        <v>54</v>
      </c>
      <c r="R80" s="13">
        <v>36</v>
      </c>
      <c r="S80" s="8">
        <v>3</v>
      </c>
      <c r="T80" s="10">
        <v>70</v>
      </c>
      <c r="U80" s="10">
        <f t="shared" si="4"/>
        <v>210</v>
      </c>
      <c r="V80" s="10">
        <v>140</v>
      </c>
      <c r="W80" s="11">
        <f t="shared" si="5"/>
        <v>420</v>
      </c>
    </row>
    <row r="81" spans="1:23" ht="90" customHeight="1">
      <c r="A81" s="6"/>
      <c r="B81" s="7" t="s">
        <v>23</v>
      </c>
      <c r="C81" s="13">
        <v>400</v>
      </c>
      <c r="D81" s="7" t="s">
        <v>24</v>
      </c>
      <c r="E81" s="7" t="s">
        <v>25</v>
      </c>
      <c r="F81" s="7" t="s">
        <v>55</v>
      </c>
      <c r="G81" s="7" t="s">
        <v>46</v>
      </c>
      <c r="H81" s="7" t="s">
        <v>56</v>
      </c>
      <c r="I81" s="7" t="s">
        <v>29</v>
      </c>
      <c r="J81" s="7" t="s">
        <v>192</v>
      </c>
      <c r="K81" s="7" t="s">
        <v>197</v>
      </c>
      <c r="L81" s="9">
        <v>4066753726099</v>
      </c>
      <c r="M81" s="7" t="s">
        <v>194</v>
      </c>
      <c r="N81" s="7" t="s">
        <v>33</v>
      </c>
      <c r="O81" s="7" t="s">
        <v>195</v>
      </c>
      <c r="P81" s="7" t="s">
        <v>196</v>
      </c>
      <c r="Q81" s="7" t="s">
        <v>54</v>
      </c>
      <c r="R81" s="13">
        <v>38</v>
      </c>
      <c r="S81" s="8">
        <v>2</v>
      </c>
      <c r="T81" s="10">
        <v>70</v>
      </c>
      <c r="U81" s="10">
        <f t="shared" si="4"/>
        <v>140</v>
      </c>
      <c r="V81" s="10">
        <v>140</v>
      </c>
      <c r="W81" s="11">
        <f t="shared" si="5"/>
        <v>280</v>
      </c>
    </row>
    <row r="82" spans="1:23" ht="90" customHeight="1">
      <c r="A82" s="6"/>
      <c r="B82" s="7" t="s">
        <v>23</v>
      </c>
      <c r="C82" s="13">
        <v>400</v>
      </c>
      <c r="D82" s="7" t="s">
        <v>24</v>
      </c>
      <c r="E82" s="7" t="s">
        <v>25</v>
      </c>
      <c r="F82" s="7" t="s">
        <v>26</v>
      </c>
      <c r="G82" s="7" t="s">
        <v>27</v>
      </c>
      <c r="H82" s="7" t="s">
        <v>198</v>
      </c>
      <c r="I82" s="7" t="s">
        <v>48</v>
      </c>
      <c r="J82" s="7" t="s">
        <v>199</v>
      </c>
      <c r="K82" s="7" t="s">
        <v>200</v>
      </c>
      <c r="L82" s="9">
        <v>4065429947745</v>
      </c>
      <c r="M82" s="7" t="s">
        <v>201</v>
      </c>
      <c r="N82" s="7" t="s">
        <v>33</v>
      </c>
      <c r="O82" s="7" t="s">
        <v>34</v>
      </c>
      <c r="P82" s="7" t="s">
        <v>67</v>
      </c>
      <c r="Q82" s="7" t="s">
        <v>202</v>
      </c>
      <c r="R82" s="7" t="s">
        <v>37</v>
      </c>
      <c r="S82" s="8">
        <v>14</v>
      </c>
      <c r="T82" s="10">
        <v>55</v>
      </c>
      <c r="U82" s="10">
        <f t="shared" si="4"/>
        <v>770</v>
      </c>
      <c r="V82" s="10">
        <v>110</v>
      </c>
      <c r="W82" s="11">
        <f t="shared" si="5"/>
        <v>1540</v>
      </c>
    </row>
    <row r="83" spans="1:23" ht="90" customHeight="1">
      <c r="A83" s="6"/>
      <c r="B83" s="7" t="s">
        <v>23</v>
      </c>
      <c r="C83" s="8">
        <v>400</v>
      </c>
      <c r="D83" s="7" t="s">
        <v>24</v>
      </c>
      <c r="E83" s="7" t="s">
        <v>25</v>
      </c>
      <c r="F83" s="7" t="s">
        <v>55</v>
      </c>
      <c r="G83" s="7" t="s">
        <v>27</v>
      </c>
      <c r="H83" s="7" t="s">
        <v>203</v>
      </c>
      <c r="I83" s="7" t="s">
        <v>29</v>
      </c>
      <c r="J83" s="7" t="s">
        <v>204</v>
      </c>
      <c r="K83" s="7" t="s">
        <v>205</v>
      </c>
      <c r="L83" s="9">
        <v>4064055369716</v>
      </c>
      <c r="M83" s="7" t="s">
        <v>206</v>
      </c>
      <c r="N83" s="7" t="s">
        <v>207</v>
      </c>
      <c r="O83" s="9">
        <v>610230100000</v>
      </c>
      <c r="P83" s="7" t="s">
        <v>53</v>
      </c>
      <c r="Q83" s="12" t="s">
        <v>54</v>
      </c>
      <c r="R83" s="13">
        <v>36</v>
      </c>
      <c r="S83" s="8">
        <v>1</v>
      </c>
      <c r="T83" s="10">
        <v>150</v>
      </c>
      <c r="U83" s="10">
        <f t="shared" si="4"/>
        <v>150</v>
      </c>
      <c r="V83" s="10">
        <v>300</v>
      </c>
      <c r="W83" s="11">
        <f t="shared" si="5"/>
        <v>300</v>
      </c>
    </row>
    <row r="84" spans="1:23" ht="90" customHeight="1">
      <c r="A84" s="6"/>
      <c r="B84" s="7" t="s">
        <v>23</v>
      </c>
      <c r="C84" s="8">
        <v>400</v>
      </c>
      <c r="D84" s="7" t="s">
        <v>24</v>
      </c>
      <c r="E84" s="7" t="s">
        <v>25</v>
      </c>
      <c r="F84" s="7" t="s">
        <v>55</v>
      </c>
      <c r="G84" s="7" t="s">
        <v>46</v>
      </c>
      <c r="H84" s="7" t="s">
        <v>203</v>
      </c>
      <c r="I84" s="7" t="s">
        <v>29</v>
      </c>
      <c r="J84" s="7" t="s">
        <v>208</v>
      </c>
      <c r="K84" s="7" t="s">
        <v>209</v>
      </c>
      <c r="L84" s="9">
        <v>4066745606507</v>
      </c>
      <c r="M84" s="7" t="s">
        <v>210</v>
      </c>
      <c r="N84" s="7" t="s">
        <v>33</v>
      </c>
      <c r="O84" s="9">
        <v>620240101900</v>
      </c>
      <c r="P84" s="7" t="s">
        <v>67</v>
      </c>
      <c r="Q84" s="12" t="s">
        <v>115</v>
      </c>
      <c r="R84" s="7" t="s">
        <v>41</v>
      </c>
      <c r="S84" s="8">
        <v>2</v>
      </c>
      <c r="T84" s="10">
        <v>110</v>
      </c>
      <c r="U84" s="10">
        <f t="shared" si="4"/>
        <v>220</v>
      </c>
      <c r="V84" s="10">
        <v>220</v>
      </c>
      <c r="W84" s="11">
        <f t="shared" si="5"/>
        <v>440</v>
      </c>
    </row>
    <row r="85" spans="1:23" ht="90" customHeight="1">
      <c r="A85" s="6"/>
      <c r="B85" s="7" t="s">
        <v>23</v>
      </c>
      <c r="C85" s="13">
        <v>400</v>
      </c>
      <c r="D85" s="7" t="s">
        <v>24</v>
      </c>
      <c r="E85" s="7" t="s">
        <v>25</v>
      </c>
      <c r="F85" s="7" t="s">
        <v>55</v>
      </c>
      <c r="G85" s="7" t="s">
        <v>46</v>
      </c>
      <c r="H85" s="7" t="s">
        <v>203</v>
      </c>
      <c r="I85" s="7" t="s">
        <v>29</v>
      </c>
      <c r="J85" s="7" t="s">
        <v>208</v>
      </c>
      <c r="K85" s="7" t="s">
        <v>211</v>
      </c>
      <c r="L85" s="9">
        <v>4066745606491</v>
      </c>
      <c r="M85" s="7" t="s">
        <v>210</v>
      </c>
      <c r="N85" s="7" t="s">
        <v>33</v>
      </c>
      <c r="O85" s="7" t="s">
        <v>212</v>
      </c>
      <c r="P85" s="7" t="s">
        <v>67</v>
      </c>
      <c r="Q85" s="7" t="s">
        <v>115</v>
      </c>
      <c r="R85" s="7" t="s">
        <v>45</v>
      </c>
      <c r="S85" s="8">
        <v>1</v>
      </c>
      <c r="T85" s="10">
        <v>110</v>
      </c>
      <c r="U85" s="10">
        <f t="shared" si="4"/>
        <v>110</v>
      </c>
      <c r="V85" s="10">
        <v>220</v>
      </c>
      <c r="W85" s="11">
        <f t="shared" si="5"/>
        <v>220</v>
      </c>
    </row>
    <row r="86" spans="1:23" ht="90" customHeight="1">
      <c r="A86" s="6"/>
      <c r="B86" s="7" t="s">
        <v>23</v>
      </c>
      <c r="C86" s="8">
        <v>410</v>
      </c>
      <c r="D86" s="7" t="s">
        <v>24</v>
      </c>
      <c r="E86" s="7" t="s">
        <v>25</v>
      </c>
      <c r="F86" s="7" t="s">
        <v>26</v>
      </c>
      <c r="G86" s="7" t="s">
        <v>27</v>
      </c>
      <c r="H86" s="7" t="s">
        <v>56</v>
      </c>
      <c r="I86" s="7" t="s">
        <v>213</v>
      </c>
      <c r="J86" s="7" t="s">
        <v>214</v>
      </c>
      <c r="K86" s="7" t="s">
        <v>215</v>
      </c>
      <c r="L86" s="9">
        <v>4064039768375</v>
      </c>
      <c r="M86" s="7" t="s">
        <v>216</v>
      </c>
      <c r="N86" s="7" t="s">
        <v>33</v>
      </c>
      <c r="O86" s="9">
        <v>620240109100</v>
      </c>
      <c r="P86" s="7" t="s">
        <v>67</v>
      </c>
      <c r="Q86" s="7" t="s">
        <v>217</v>
      </c>
      <c r="R86" s="13">
        <v>46</v>
      </c>
      <c r="S86" s="8">
        <v>1</v>
      </c>
      <c r="T86" s="10">
        <v>75</v>
      </c>
      <c r="U86" s="10">
        <f t="shared" si="4"/>
        <v>75</v>
      </c>
      <c r="V86" s="10">
        <v>150</v>
      </c>
      <c r="W86" s="11">
        <f t="shared" si="5"/>
        <v>150</v>
      </c>
    </row>
    <row r="87" spans="1:23" ht="90" customHeight="1">
      <c r="A87" s="6"/>
      <c r="B87" s="7" t="s">
        <v>23</v>
      </c>
      <c r="C87" s="8">
        <v>400</v>
      </c>
      <c r="D87" s="7" t="s">
        <v>24</v>
      </c>
      <c r="E87" s="7" t="s">
        <v>25</v>
      </c>
      <c r="F87" s="7" t="s">
        <v>55</v>
      </c>
      <c r="G87" s="7" t="s">
        <v>46</v>
      </c>
      <c r="H87" s="7" t="s">
        <v>56</v>
      </c>
      <c r="I87" s="7" t="s">
        <v>57</v>
      </c>
      <c r="J87" s="7" t="s">
        <v>218</v>
      </c>
      <c r="K87" s="7" t="s">
        <v>219</v>
      </c>
      <c r="L87" s="9">
        <v>4064045258952</v>
      </c>
      <c r="M87" s="7" t="s">
        <v>220</v>
      </c>
      <c r="N87" s="7" t="s">
        <v>33</v>
      </c>
      <c r="O87" s="9">
        <v>620240109100</v>
      </c>
      <c r="P87" s="7" t="s">
        <v>53</v>
      </c>
      <c r="Q87" s="12" t="s">
        <v>115</v>
      </c>
      <c r="R87" s="7" t="s">
        <v>69</v>
      </c>
      <c r="S87" s="8">
        <v>1</v>
      </c>
      <c r="T87" s="10">
        <v>40</v>
      </c>
      <c r="U87" s="10">
        <f t="shared" si="4"/>
        <v>40</v>
      </c>
      <c r="V87" s="10">
        <v>80</v>
      </c>
      <c r="W87" s="11">
        <f t="shared" si="5"/>
        <v>80</v>
      </c>
    </row>
    <row r="88" spans="1:23" ht="90" customHeight="1">
      <c r="A88" s="6"/>
      <c r="B88" s="7" t="s">
        <v>23</v>
      </c>
      <c r="C88" s="8">
        <v>400</v>
      </c>
      <c r="D88" s="7" t="s">
        <v>24</v>
      </c>
      <c r="E88" s="7" t="s">
        <v>25</v>
      </c>
      <c r="F88" s="7" t="s">
        <v>26</v>
      </c>
      <c r="G88" s="7" t="s">
        <v>46</v>
      </c>
      <c r="H88" s="7" t="s">
        <v>221</v>
      </c>
      <c r="I88" s="7" t="s">
        <v>172</v>
      </c>
      <c r="J88" s="7" t="s">
        <v>222</v>
      </c>
      <c r="K88" s="7" t="s">
        <v>223</v>
      </c>
      <c r="L88" s="9">
        <v>4066752161761</v>
      </c>
      <c r="M88" s="7" t="s">
        <v>224</v>
      </c>
      <c r="N88" s="7" t="s">
        <v>33</v>
      </c>
      <c r="O88" s="9">
        <v>621143900000</v>
      </c>
      <c r="P88" s="7" t="s">
        <v>61</v>
      </c>
      <c r="Q88" s="12" t="s">
        <v>54</v>
      </c>
      <c r="R88" s="7" t="s">
        <v>41</v>
      </c>
      <c r="S88" s="8">
        <v>1</v>
      </c>
      <c r="T88" s="10">
        <v>42.5</v>
      </c>
      <c r="U88" s="10">
        <f t="shared" si="4"/>
        <v>42.5</v>
      </c>
      <c r="V88" s="10">
        <v>85</v>
      </c>
      <c r="W88" s="11">
        <f t="shared" si="5"/>
        <v>85</v>
      </c>
    </row>
    <row r="89" spans="1:23" ht="90" customHeight="1">
      <c r="A89" s="6"/>
      <c r="B89" s="7" t="s">
        <v>23</v>
      </c>
      <c r="C89" s="8">
        <v>410</v>
      </c>
      <c r="D89" s="7" t="s">
        <v>24</v>
      </c>
      <c r="E89" s="7" t="s">
        <v>25</v>
      </c>
      <c r="F89" s="7" t="s">
        <v>26</v>
      </c>
      <c r="G89" s="7" t="s">
        <v>27</v>
      </c>
      <c r="H89" s="7" t="s">
        <v>225</v>
      </c>
      <c r="I89" s="7" t="s">
        <v>172</v>
      </c>
      <c r="J89" s="7" t="s">
        <v>226</v>
      </c>
      <c r="K89" s="7" t="s">
        <v>227</v>
      </c>
      <c r="L89" s="9">
        <v>4065415804328</v>
      </c>
      <c r="M89" s="7" t="s">
        <v>228</v>
      </c>
      <c r="N89" s="7" t="s">
        <v>229</v>
      </c>
      <c r="O89" s="7" t="s">
        <v>230</v>
      </c>
      <c r="P89" s="7" t="s">
        <v>35</v>
      </c>
      <c r="Q89" s="7" t="s">
        <v>54</v>
      </c>
      <c r="R89" s="7" t="s">
        <v>92</v>
      </c>
      <c r="S89" s="8">
        <v>1</v>
      </c>
      <c r="T89" s="10">
        <v>75</v>
      </c>
      <c r="U89" s="10">
        <f t="shared" si="4"/>
        <v>75</v>
      </c>
      <c r="V89" s="10">
        <v>150</v>
      </c>
      <c r="W89" s="11">
        <f t="shared" si="5"/>
        <v>150</v>
      </c>
    </row>
    <row r="90" spans="1:23" ht="90" customHeight="1">
      <c r="A90" s="6"/>
      <c r="B90" s="7" t="s">
        <v>23</v>
      </c>
      <c r="C90" s="8">
        <v>410</v>
      </c>
      <c r="D90" s="7" t="s">
        <v>24</v>
      </c>
      <c r="E90" s="7" t="s">
        <v>25</v>
      </c>
      <c r="F90" s="7" t="s">
        <v>26</v>
      </c>
      <c r="G90" s="7" t="s">
        <v>27</v>
      </c>
      <c r="H90" s="7" t="s">
        <v>225</v>
      </c>
      <c r="I90" s="7" t="s">
        <v>172</v>
      </c>
      <c r="J90" s="7" t="s">
        <v>226</v>
      </c>
      <c r="K90" s="7" t="s">
        <v>231</v>
      </c>
      <c r="L90" s="9">
        <v>4065415777226</v>
      </c>
      <c r="M90" s="7" t="s">
        <v>228</v>
      </c>
      <c r="N90" s="7" t="s">
        <v>229</v>
      </c>
      <c r="O90" s="7" t="s">
        <v>230</v>
      </c>
      <c r="P90" s="7" t="s">
        <v>35</v>
      </c>
      <c r="Q90" s="7" t="s">
        <v>54</v>
      </c>
      <c r="R90" s="7" t="s">
        <v>37</v>
      </c>
      <c r="S90" s="8">
        <v>8</v>
      </c>
      <c r="T90" s="10">
        <v>75</v>
      </c>
      <c r="U90" s="10">
        <f t="shared" si="4"/>
        <v>600</v>
      </c>
      <c r="V90" s="10">
        <v>150</v>
      </c>
      <c r="W90" s="11">
        <f t="shared" si="5"/>
        <v>1200</v>
      </c>
    </row>
    <row r="91" spans="1:23" ht="90" customHeight="1">
      <c r="A91" s="6"/>
      <c r="B91" s="7" t="s">
        <v>23</v>
      </c>
      <c r="C91" s="8">
        <v>410</v>
      </c>
      <c r="D91" s="7" t="s">
        <v>24</v>
      </c>
      <c r="E91" s="7" t="s">
        <v>25</v>
      </c>
      <c r="F91" s="7" t="s">
        <v>26</v>
      </c>
      <c r="G91" s="7" t="s">
        <v>27</v>
      </c>
      <c r="H91" s="7" t="s">
        <v>225</v>
      </c>
      <c r="I91" s="7" t="s">
        <v>172</v>
      </c>
      <c r="J91" s="7" t="s">
        <v>226</v>
      </c>
      <c r="K91" s="7" t="s">
        <v>232</v>
      </c>
      <c r="L91" s="9">
        <v>4065415804397</v>
      </c>
      <c r="M91" s="7" t="s">
        <v>228</v>
      </c>
      <c r="N91" s="7" t="s">
        <v>229</v>
      </c>
      <c r="O91" s="7" t="s">
        <v>230</v>
      </c>
      <c r="P91" s="7" t="s">
        <v>35</v>
      </c>
      <c r="Q91" s="7" t="s">
        <v>54</v>
      </c>
      <c r="R91" s="7" t="s">
        <v>39</v>
      </c>
      <c r="S91" s="8">
        <v>12</v>
      </c>
      <c r="T91" s="10">
        <v>75</v>
      </c>
      <c r="U91" s="10">
        <f t="shared" si="4"/>
        <v>900</v>
      </c>
      <c r="V91" s="10">
        <v>150</v>
      </c>
      <c r="W91" s="11">
        <f t="shared" si="5"/>
        <v>1800</v>
      </c>
    </row>
    <row r="92" spans="1:23" ht="90" customHeight="1">
      <c r="A92" s="6"/>
      <c r="B92" s="7" t="s">
        <v>23</v>
      </c>
      <c r="C92" s="8">
        <v>410</v>
      </c>
      <c r="D92" s="7" t="s">
        <v>24</v>
      </c>
      <c r="E92" s="7" t="s">
        <v>25</v>
      </c>
      <c r="F92" s="7" t="s">
        <v>26</v>
      </c>
      <c r="G92" s="7" t="s">
        <v>27</v>
      </c>
      <c r="H92" s="7" t="s">
        <v>225</v>
      </c>
      <c r="I92" s="7" t="s">
        <v>172</v>
      </c>
      <c r="J92" s="7" t="s">
        <v>226</v>
      </c>
      <c r="K92" s="7" t="s">
        <v>233</v>
      </c>
      <c r="L92" s="9">
        <v>4065415804366</v>
      </c>
      <c r="M92" s="7" t="s">
        <v>228</v>
      </c>
      <c r="N92" s="7" t="s">
        <v>229</v>
      </c>
      <c r="O92" s="7" t="s">
        <v>230</v>
      </c>
      <c r="P92" s="7" t="s">
        <v>35</v>
      </c>
      <c r="Q92" s="7" t="s">
        <v>54</v>
      </c>
      <c r="R92" s="7" t="s">
        <v>41</v>
      </c>
      <c r="S92" s="8">
        <v>8</v>
      </c>
      <c r="T92" s="10">
        <v>75</v>
      </c>
      <c r="U92" s="10">
        <f t="shared" si="4"/>
        <v>600</v>
      </c>
      <c r="V92" s="10">
        <v>150</v>
      </c>
      <c r="W92" s="11">
        <f t="shared" si="5"/>
        <v>1200</v>
      </c>
    </row>
    <row r="93" spans="1:23" ht="90" customHeight="1">
      <c r="A93" s="6"/>
      <c r="B93" s="7" t="s">
        <v>23</v>
      </c>
      <c r="C93" s="8">
        <v>410</v>
      </c>
      <c r="D93" s="7" t="s">
        <v>24</v>
      </c>
      <c r="E93" s="7" t="s">
        <v>25</v>
      </c>
      <c r="F93" s="7" t="s">
        <v>26</v>
      </c>
      <c r="G93" s="7" t="s">
        <v>27</v>
      </c>
      <c r="H93" s="7" t="s">
        <v>225</v>
      </c>
      <c r="I93" s="7" t="s">
        <v>172</v>
      </c>
      <c r="J93" s="7" t="s">
        <v>226</v>
      </c>
      <c r="K93" s="7" t="s">
        <v>234</v>
      </c>
      <c r="L93" s="9">
        <v>4065415804380</v>
      </c>
      <c r="M93" s="7" t="s">
        <v>228</v>
      </c>
      <c r="N93" s="7" t="s">
        <v>229</v>
      </c>
      <c r="O93" s="7" t="s">
        <v>230</v>
      </c>
      <c r="P93" s="7" t="s">
        <v>35</v>
      </c>
      <c r="Q93" s="7" t="s">
        <v>54</v>
      </c>
      <c r="R93" s="7" t="s">
        <v>43</v>
      </c>
      <c r="S93" s="8">
        <v>5</v>
      </c>
      <c r="T93" s="10">
        <v>75</v>
      </c>
      <c r="U93" s="10">
        <f t="shared" si="4"/>
        <v>375</v>
      </c>
      <c r="V93" s="10">
        <v>150</v>
      </c>
      <c r="W93" s="11">
        <f t="shared" si="5"/>
        <v>750</v>
      </c>
    </row>
    <row r="94" spans="1:23" ht="90" customHeight="1">
      <c r="A94" s="6"/>
      <c r="B94" s="7" t="s">
        <v>23</v>
      </c>
      <c r="C94" s="13">
        <v>400</v>
      </c>
      <c r="D94" s="7" t="s">
        <v>24</v>
      </c>
      <c r="E94" s="7" t="s">
        <v>25</v>
      </c>
      <c r="F94" s="7" t="s">
        <v>26</v>
      </c>
      <c r="G94" s="7" t="s">
        <v>46</v>
      </c>
      <c r="H94" s="7" t="s">
        <v>235</v>
      </c>
      <c r="I94" s="7" t="s">
        <v>172</v>
      </c>
      <c r="J94" s="7" t="s">
        <v>236</v>
      </c>
      <c r="K94" s="7" t="s">
        <v>237</v>
      </c>
      <c r="L94" s="9">
        <v>4064044901774</v>
      </c>
      <c r="M94" s="7" t="s">
        <v>238</v>
      </c>
      <c r="N94" s="7" t="s">
        <v>141</v>
      </c>
      <c r="O94" s="7" t="s">
        <v>34</v>
      </c>
      <c r="P94" s="7" t="s">
        <v>67</v>
      </c>
      <c r="Q94" s="7" t="s">
        <v>91</v>
      </c>
      <c r="R94" s="7" t="s">
        <v>39</v>
      </c>
      <c r="S94" s="8">
        <v>6</v>
      </c>
      <c r="T94" s="10">
        <v>42.5</v>
      </c>
      <c r="U94" s="10">
        <f t="shared" si="4"/>
        <v>255</v>
      </c>
      <c r="V94" s="10">
        <v>85</v>
      </c>
      <c r="W94" s="11">
        <f t="shared" si="5"/>
        <v>510</v>
      </c>
    </row>
    <row r="95" spans="1:23" ht="90" customHeight="1">
      <c r="A95" s="6"/>
      <c r="B95" s="7" t="s">
        <v>23</v>
      </c>
      <c r="C95" s="13">
        <v>400</v>
      </c>
      <c r="D95" s="7" t="s">
        <v>24</v>
      </c>
      <c r="E95" s="7" t="s">
        <v>25</v>
      </c>
      <c r="F95" s="7" t="s">
        <v>26</v>
      </c>
      <c r="G95" s="7" t="s">
        <v>46</v>
      </c>
      <c r="H95" s="7" t="s">
        <v>235</v>
      </c>
      <c r="I95" s="7" t="s">
        <v>172</v>
      </c>
      <c r="J95" s="7" t="s">
        <v>236</v>
      </c>
      <c r="K95" s="7" t="s">
        <v>239</v>
      </c>
      <c r="L95" s="9">
        <v>4064044901712</v>
      </c>
      <c r="M95" s="7" t="s">
        <v>238</v>
      </c>
      <c r="N95" s="7" t="s">
        <v>141</v>
      </c>
      <c r="O95" s="7" t="s">
        <v>34</v>
      </c>
      <c r="P95" s="7" t="s">
        <v>67</v>
      </c>
      <c r="Q95" s="7" t="s">
        <v>91</v>
      </c>
      <c r="R95" s="7" t="s">
        <v>41</v>
      </c>
      <c r="S95" s="8">
        <v>6</v>
      </c>
      <c r="T95" s="10">
        <v>42.5</v>
      </c>
      <c r="U95" s="10">
        <f t="shared" si="4"/>
        <v>255</v>
      </c>
      <c r="V95" s="10">
        <v>85</v>
      </c>
      <c r="W95" s="11">
        <f t="shared" si="5"/>
        <v>510</v>
      </c>
    </row>
    <row r="96" spans="1:23" ht="90" customHeight="1">
      <c r="A96" s="6"/>
      <c r="B96" s="7" t="s">
        <v>23</v>
      </c>
      <c r="C96" s="13">
        <v>400</v>
      </c>
      <c r="D96" s="7" t="s">
        <v>24</v>
      </c>
      <c r="E96" s="7" t="s">
        <v>25</v>
      </c>
      <c r="F96" s="7" t="s">
        <v>55</v>
      </c>
      <c r="G96" s="7" t="s">
        <v>27</v>
      </c>
      <c r="H96" s="7" t="s">
        <v>235</v>
      </c>
      <c r="I96" s="7" t="s">
        <v>29</v>
      </c>
      <c r="J96" s="7" t="s">
        <v>240</v>
      </c>
      <c r="K96" s="12" t="s">
        <v>241</v>
      </c>
      <c r="L96" s="9">
        <v>4064055141145</v>
      </c>
      <c r="M96" s="7" t="s">
        <v>235</v>
      </c>
      <c r="N96" s="7" t="s">
        <v>242</v>
      </c>
      <c r="O96" s="7" t="s">
        <v>34</v>
      </c>
      <c r="P96" s="7" t="s">
        <v>61</v>
      </c>
      <c r="Q96" s="7" t="s">
        <v>243</v>
      </c>
      <c r="R96" s="13">
        <v>34</v>
      </c>
      <c r="S96" s="8">
        <v>9</v>
      </c>
      <c r="T96" s="10">
        <v>55</v>
      </c>
      <c r="U96" s="10">
        <f t="shared" si="4"/>
        <v>495</v>
      </c>
      <c r="V96" s="10">
        <v>110</v>
      </c>
      <c r="W96" s="11">
        <f t="shared" si="5"/>
        <v>990</v>
      </c>
    </row>
    <row r="97" spans="1:23" ht="90" customHeight="1">
      <c r="A97" s="6"/>
      <c r="B97" s="7" t="s">
        <v>23</v>
      </c>
      <c r="C97" s="8">
        <v>410</v>
      </c>
      <c r="D97" s="7" t="s">
        <v>24</v>
      </c>
      <c r="E97" s="7" t="s">
        <v>25</v>
      </c>
      <c r="F97" s="7" t="s">
        <v>55</v>
      </c>
      <c r="G97" s="7" t="s">
        <v>46</v>
      </c>
      <c r="H97" s="7" t="s">
        <v>235</v>
      </c>
      <c r="I97" s="7" t="s">
        <v>29</v>
      </c>
      <c r="J97" s="7" t="s">
        <v>240</v>
      </c>
      <c r="K97" s="7" t="s">
        <v>244</v>
      </c>
      <c r="L97" s="9">
        <v>4064055141183</v>
      </c>
      <c r="M97" s="7" t="s">
        <v>235</v>
      </c>
      <c r="N97" s="7" t="s">
        <v>242</v>
      </c>
      <c r="O97" s="7" t="s">
        <v>34</v>
      </c>
      <c r="P97" s="7" t="s">
        <v>61</v>
      </c>
      <c r="Q97" s="7" t="s">
        <v>243</v>
      </c>
      <c r="R97" s="13">
        <v>36</v>
      </c>
      <c r="S97" s="8">
        <v>9</v>
      </c>
      <c r="T97" s="10">
        <v>55</v>
      </c>
      <c r="U97" s="10">
        <f t="shared" si="4"/>
        <v>495</v>
      </c>
      <c r="V97" s="10">
        <v>110</v>
      </c>
      <c r="W97" s="11">
        <f t="shared" si="5"/>
        <v>990</v>
      </c>
    </row>
    <row r="98" spans="1:23" ht="90" customHeight="1">
      <c r="A98" s="6"/>
      <c r="B98" s="7" t="s">
        <v>23</v>
      </c>
      <c r="C98" s="8">
        <v>410</v>
      </c>
      <c r="D98" s="7" t="s">
        <v>24</v>
      </c>
      <c r="E98" s="7" t="s">
        <v>25</v>
      </c>
      <c r="F98" s="7" t="s">
        <v>55</v>
      </c>
      <c r="G98" s="7" t="s">
        <v>46</v>
      </c>
      <c r="H98" s="7" t="s">
        <v>235</v>
      </c>
      <c r="I98" s="7" t="s">
        <v>29</v>
      </c>
      <c r="J98" s="7" t="s">
        <v>240</v>
      </c>
      <c r="K98" s="7" t="s">
        <v>245</v>
      </c>
      <c r="L98" s="9">
        <v>4064055137452</v>
      </c>
      <c r="M98" s="7" t="s">
        <v>235</v>
      </c>
      <c r="N98" s="7" t="s">
        <v>242</v>
      </c>
      <c r="O98" s="7" t="s">
        <v>34</v>
      </c>
      <c r="P98" s="7" t="s">
        <v>61</v>
      </c>
      <c r="Q98" s="7" t="s">
        <v>243</v>
      </c>
      <c r="R98" s="13">
        <v>38</v>
      </c>
      <c r="S98" s="8">
        <v>1</v>
      </c>
      <c r="T98" s="10">
        <v>55</v>
      </c>
      <c r="U98" s="10">
        <f t="shared" si="4"/>
        <v>55</v>
      </c>
      <c r="V98" s="10">
        <v>110</v>
      </c>
      <c r="W98" s="11">
        <f t="shared" si="5"/>
        <v>110</v>
      </c>
    </row>
    <row r="99" spans="1:23" ht="90" customHeight="1">
      <c r="A99" s="6"/>
      <c r="B99" s="7" t="s">
        <v>23</v>
      </c>
      <c r="C99" s="8">
        <v>410</v>
      </c>
      <c r="D99" s="7" t="s">
        <v>24</v>
      </c>
      <c r="E99" s="7" t="s">
        <v>25</v>
      </c>
      <c r="F99" s="7" t="s">
        <v>55</v>
      </c>
      <c r="G99" s="7" t="s">
        <v>27</v>
      </c>
      <c r="H99" s="7" t="s">
        <v>235</v>
      </c>
      <c r="I99" s="7" t="s">
        <v>48</v>
      </c>
      <c r="J99" s="7" t="s">
        <v>246</v>
      </c>
      <c r="K99" s="7" t="s">
        <v>247</v>
      </c>
      <c r="L99" s="9">
        <v>4065423830050</v>
      </c>
      <c r="M99" s="7" t="s">
        <v>248</v>
      </c>
      <c r="N99" s="7" t="s">
        <v>249</v>
      </c>
      <c r="O99" s="9">
        <v>620240109100</v>
      </c>
      <c r="P99" s="7" t="s">
        <v>67</v>
      </c>
      <c r="Q99" s="7" t="s">
        <v>68</v>
      </c>
      <c r="R99" s="7" t="s">
        <v>37</v>
      </c>
      <c r="S99" s="8">
        <v>2</v>
      </c>
      <c r="T99" s="10">
        <v>82.5</v>
      </c>
      <c r="U99" s="10">
        <f t="shared" ref="U99:U130" si="6">T99*S99</f>
        <v>165</v>
      </c>
      <c r="V99" s="10">
        <v>165</v>
      </c>
      <c r="W99" s="11">
        <f t="shared" ref="W99:W130" si="7">V99*S99</f>
        <v>330</v>
      </c>
    </row>
    <row r="100" spans="1:23" ht="90" customHeight="1">
      <c r="A100" s="6"/>
      <c r="B100" s="7" t="s">
        <v>23</v>
      </c>
      <c r="C100" s="8">
        <v>410</v>
      </c>
      <c r="D100" s="7" t="s">
        <v>24</v>
      </c>
      <c r="E100" s="7" t="s">
        <v>25</v>
      </c>
      <c r="F100" s="7" t="s">
        <v>55</v>
      </c>
      <c r="G100" s="7" t="s">
        <v>27</v>
      </c>
      <c r="H100" s="7" t="s">
        <v>235</v>
      </c>
      <c r="I100" s="7" t="s">
        <v>48</v>
      </c>
      <c r="J100" s="7" t="s">
        <v>246</v>
      </c>
      <c r="K100" s="7" t="s">
        <v>250</v>
      </c>
      <c r="L100" s="9">
        <v>4065423830098</v>
      </c>
      <c r="M100" s="7" t="s">
        <v>248</v>
      </c>
      <c r="N100" s="7" t="s">
        <v>249</v>
      </c>
      <c r="O100" s="9">
        <v>620240109100</v>
      </c>
      <c r="P100" s="7" t="s">
        <v>67</v>
      </c>
      <c r="Q100" s="7" t="s">
        <v>68</v>
      </c>
      <c r="R100" s="7" t="s">
        <v>45</v>
      </c>
      <c r="S100" s="8">
        <v>2</v>
      </c>
      <c r="T100" s="10">
        <v>82.5</v>
      </c>
      <c r="U100" s="10">
        <f t="shared" si="6"/>
        <v>165</v>
      </c>
      <c r="V100" s="10">
        <v>165</v>
      </c>
      <c r="W100" s="11">
        <f t="shared" si="7"/>
        <v>330</v>
      </c>
    </row>
    <row r="101" spans="1:23" ht="90" customHeight="1">
      <c r="A101" s="6"/>
      <c r="B101" s="7" t="s">
        <v>23</v>
      </c>
      <c r="C101" s="13">
        <v>400</v>
      </c>
      <c r="D101" s="7" t="s">
        <v>24</v>
      </c>
      <c r="E101" s="7" t="s">
        <v>25</v>
      </c>
      <c r="F101" s="7" t="s">
        <v>26</v>
      </c>
      <c r="G101" s="7" t="s">
        <v>46</v>
      </c>
      <c r="H101" s="7" t="s">
        <v>235</v>
      </c>
      <c r="I101" s="7" t="s">
        <v>29</v>
      </c>
      <c r="J101" s="7" t="s">
        <v>251</v>
      </c>
      <c r="K101" s="7" t="s">
        <v>252</v>
      </c>
      <c r="L101" s="9">
        <v>4066752947846</v>
      </c>
      <c r="M101" s="7" t="s">
        <v>253</v>
      </c>
      <c r="N101" s="7" t="s">
        <v>52</v>
      </c>
      <c r="O101" s="7" t="s">
        <v>34</v>
      </c>
      <c r="P101" s="7" t="s">
        <v>67</v>
      </c>
      <c r="Q101" s="7" t="s">
        <v>254</v>
      </c>
      <c r="R101" s="7" t="s">
        <v>37</v>
      </c>
      <c r="S101" s="8">
        <v>2</v>
      </c>
      <c r="T101" s="10">
        <v>90</v>
      </c>
      <c r="U101" s="10">
        <f t="shared" si="6"/>
        <v>180</v>
      </c>
      <c r="V101" s="10">
        <v>180</v>
      </c>
      <c r="W101" s="11">
        <f t="shared" si="7"/>
        <v>360</v>
      </c>
    </row>
    <row r="102" spans="1:23" ht="90" customHeight="1">
      <c r="A102" s="6"/>
      <c r="B102" s="7" t="s">
        <v>23</v>
      </c>
      <c r="C102" s="13">
        <v>400</v>
      </c>
      <c r="D102" s="7" t="s">
        <v>24</v>
      </c>
      <c r="E102" s="7" t="s">
        <v>25</v>
      </c>
      <c r="F102" s="7" t="s">
        <v>26</v>
      </c>
      <c r="G102" s="7" t="s">
        <v>46</v>
      </c>
      <c r="H102" s="7" t="s">
        <v>235</v>
      </c>
      <c r="I102" s="7" t="s">
        <v>29</v>
      </c>
      <c r="J102" s="7" t="s">
        <v>251</v>
      </c>
      <c r="K102" s="7" t="s">
        <v>255</v>
      </c>
      <c r="L102" s="9">
        <v>4066752947877</v>
      </c>
      <c r="M102" s="7" t="s">
        <v>253</v>
      </c>
      <c r="N102" s="7" t="s">
        <v>52</v>
      </c>
      <c r="O102" s="7" t="s">
        <v>34</v>
      </c>
      <c r="P102" s="7" t="s">
        <v>67</v>
      </c>
      <c r="Q102" s="7" t="s">
        <v>254</v>
      </c>
      <c r="R102" s="7" t="s">
        <v>39</v>
      </c>
      <c r="S102" s="8">
        <v>3</v>
      </c>
      <c r="T102" s="10">
        <v>90</v>
      </c>
      <c r="U102" s="10">
        <f t="shared" si="6"/>
        <v>270</v>
      </c>
      <c r="V102" s="10">
        <v>180</v>
      </c>
      <c r="W102" s="11">
        <f t="shared" si="7"/>
        <v>540</v>
      </c>
    </row>
    <row r="103" spans="1:23" ht="90" customHeight="1">
      <c r="A103" s="6"/>
      <c r="B103" s="7" t="s">
        <v>23</v>
      </c>
      <c r="C103" s="13">
        <v>400</v>
      </c>
      <c r="D103" s="7" t="s">
        <v>24</v>
      </c>
      <c r="E103" s="7" t="s">
        <v>25</v>
      </c>
      <c r="F103" s="7" t="s">
        <v>26</v>
      </c>
      <c r="G103" s="7" t="s">
        <v>46</v>
      </c>
      <c r="H103" s="7" t="s">
        <v>235</v>
      </c>
      <c r="I103" s="7" t="s">
        <v>29</v>
      </c>
      <c r="J103" s="7" t="s">
        <v>251</v>
      </c>
      <c r="K103" s="7" t="s">
        <v>256</v>
      </c>
      <c r="L103" s="9">
        <v>4066752947891</v>
      </c>
      <c r="M103" s="7" t="s">
        <v>253</v>
      </c>
      <c r="N103" s="7" t="s">
        <v>52</v>
      </c>
      <c r="O103" s="7" t="s">
        <v>34</v>
      </c>
      <c r="P103" s="7" t="s">
        <v>67</v>
      </c>
      <c r="Q103" s="7" t="s">
        <v>254</v>
      </c>
      <c r="R103" s="7" t="s">
        <v>41</v>
      </c>
      <c r="S103" s="8">
        <v>1</v>
      </c>
      <c r="T103" s="10">
        <v>90</v>
      </c>
      <c r="U103" s="10">
        <f t="shared" si="6"/>
        <v>90</v>
      </c>
      <c r="V103" s="10">
        <v>180</v>
      </c>
      <c r="W103" s="11">
        <f t="shared" si="7"/>
        <v>180</v>
      </c>
    </row>
    <row r="104" spans="1:23" ht="90" customHeight="1">
      <c r="A104" s="6"/>
      <c r="B104" s="7" t="s">
        <v>23</v>
      </c>
      <c r="C104" s="8">
        <v>400</v>
      </c>
      <c r="D104" s="7" t="s">
        <v>24</v>
      </c>
      <c r="E104" s="7" t="s">
        <v>25</v>
      </c>
      <c r="F104" s="7" t="s">
        <v>26</v>
      </c>
      <c r="G104" s="7" t="s">
        <v>46</v>
      </c>
      <c r="H104" s="7" t="s">
        <v>235</v>
      </c>
      <c r="I104" s="7" t="s">
        <v>29</v>
      </c>
      <c r="J104" s="7" t="s">
        <v>251</v>
      </c>
      <c r="K104" s="7" t="s">
        <v>257</v>
      </c>
      <c r="L104" s="9">
        <v>4066752947945</v>
      </c>
      <c r="M104" s="7" t="s">
        <v>253</v>
      </c>
      <c r="N104" s="7" t="s">
        <v>52</v>
      </c>
      <c r="O104" s="9">
        <v>620240109100</v>
      </c>
      <c r="P104" s="7" t="s">
        <v>67</v>
      </c>
      <c r="Q104" s="12" t="s">
        <v>254</v>
      </c>
      <c r="R104" s="7" t="s">
        <v>43</v>
      </c>
      <c r="S104" s="8">
        <v>3</v>
      </c>
      <c r="T104" s="10">
        <v>90</v>
      </c>
      <c r="U104" s="10">
        <f t="shared" si="6"/>
        <v>270</v>
      </c>
      <c r="V104" s="10">
        <v>180</v>
      </c>
      <c r="W104" s="11">
        <f t="shared" si="7"/>
        <v>540</v>
      </c>
    </row>
    <row r="105" spans="1:23" ht="90" customHeight="1">
      <c r="A105" s="6"/>
      <c r="B105" s="7" t="s">
        <v>23</v>
      </c>
      <c r="C105" s="8">
        <v>410</v>
      </c>
      <c r="D105" s="7" t="s">
        <v>24</v>
      </c>
      <c r="E105" s="7" t="s">
        <v>25</v>
      </c>
      <c r="F105" s="7" t="s">
        <v>26</v>
      </c>
      <c r="G105" s="7" t="s">
        <v>46</v>
      </c>
      <c r="H105" s="7" t="s">
        <v>235</v>
      </c>
      <c r="I105" s="7" t="s">
        <v>48</v>
      </c>
      <c r="J105" s="7" t="s">
        <v>258</v>
      </c>
      <c r="K105" s="7" t="s">
        <v>259</v>
      </c>
      <c r="L105" s="9">
        <v>4066751252217</v>
      </c>
      <c r="M105" s="7" t="s">
        <v>260</v>
      </c>
      <c r="N105" s="7" t="s">
        <v>249</v>
      </c>
      <c r="O105" s="9">
        <v>620240109100</v>
      </c>
      <c r="P105" s="7" t="s">
        <v>67</v>
      </c>
      <c r="Q105" s="7" t="s">
        <v>254</v>
      </c>
      <c r="R105" s="7" t="s">
        <v>37</v>
      </c>
      <c r="S105" s="8">
        <v>2</v>
      </c>
      <c r="T105" s="10">
        <v>95</v>
      </c>
      <c r="U105" s="10">
        <f t="shared" si="6"/>
        <v>190</v>
      </c>
      <c r="V105" s="10">
        <v>190</v>
      </c>
      <c r="W105" s="11">
        <f t="shared" si="7"/>
        <v>380</v>
      </c>
    </row>
    <row r="106" spans="1:23" ht="90" customHeight="1">
      <c r="A106" s="6"/>
      <c r="B106" s="7" t="s">
        <v>23</v>
      </c>
      <c r="C106" s="13">
        <v>400</v>
      </c>
      <c r="D106" s="7" t="s">
        <v>24</v>
      </c>
      <c r="E106" s="7" t="s">
        <v>25</v>
      </c>
      <c r="F106" s="7" t="s">
        <v>26</v>
      </c>
      <c r="G106" s="7" t="s">
        <v>46</v>
      </c>
      <c r="H106" s="7" t="s">
        <v>235</v>
      </c>
      <c r="I106" s="7" t="s">
        <v>48</v>
      </c>
      <c r="J106" s="12" t="s">
        <v>258</v>
      </c>
      <c r="K106" s="12" t="s">
        <v>261</v>
      </c>
      <c r="L106" s="9">
        <v>4066751252224</v>
      </c>
      <c r="M106" s="7" t="s">
        <v>260</v>
      </c>
      <c r="N106" s="7" t="s">
        <v>249</v>
      </c>
      <c r="O106" s="7" t="s">
        <v>34</v>
      </c>
      <c r="P106" s="7" t="s">
        <v>67</v>
      </c>
      <c r="Q106" s="7" t="s">
        <v>254</v>
      </c>
      <c r="R106" s="7" t="s">
        <v>39</v>
      </c>
      <c r="S106" s="8">
        <v>2</v>
      </c>
      <c r="T106" s="11">
        <v>95</v>
      </c>
      <c r="U106" s="10">
        <f t="shared" si="6"/>
        <v>190</v>
      </c>
      <c r="V106" s="11">
        <v>190</v>
      </c>
      <c r="W106" s="11">
        <f t="shared" si="7"/>
        <v>380</v>
      </c>
    </row>
    <row r="107" spans="1:23" ht="90" customHeight="1">
      <c r="A107" s="6"/>
      <c r="B107" s="7" t="s">
        <v>23</v>
      </c>
      <c r="C107" s="13">
        <v>400</v>
      </c>
      <c r="D107" s="7" t="s">
        <v>24</v>
      </c>
      <c r="E107" s="7" t="s">
        <v>25</v>
      </c>
      <c r="F107" s="7" t="s">
        <v>26</v>
      </c>
      <c r="G107" s="7" t="s">
        <v>46</v>
      </c>
      <c r="H107" s="7" t="s">
        <v>235</v>
      </c>
      <c r="I107" s="7" t="s">
        <v>48</v>
      </c>
      <c r="J107" s="12" t="s">
        <v>258</v>
      </c>
      <c r="K107" s="12" t="s">
        <v>262</v>
      </c>
      <c r="L107" s="9">
        <v>4066751252330</v>
      </c>
      <c r="M107" s="7" t="s">
        <v>260</v>
      </c>
      <c r="N107" s="7" t="s">
        <v>249</v>
      </c>
      <c r="O107" s="7" t="s">
        <v>34</v>
      </c>
      <c r="P107" s="7" t="s">
        <v>67</v>
      </c>
      <c r="Q107" s="7" t="s">
        <v>254</v>
      </c>
      <c r="R107" s="7" t="s">
        <v>41</v>
      </c>
      <c r="S107" s="8">
        <v>2</v>
      </c>
      <c r="T107" s="11">
        <v>95</v>
      </c>
      <c r="U107" s="10">
        <f t="shared" si="6"/>
        <v>190</v>
      </c>
      <c r="V107" s="11">
        <v>190</v>
      </c>
      <c r="W107" s="11">
        <f t="shared" si="7"/>
        <v>380</v>
      </c>
    </row>
    <row r="108" spans="1:23" ht="90" customHeight="1">
      <c r="A108" s="6"/>
      <c r="B108" s="7" t="s">
        <v>23</v>
      </c>
      <c r="C108" s="13">
        <v>400</v>
      </c>
      <c r="D108" s="7" t="s">
        <v>24</v>
      </c>
      <c r="E108" s="7" t="s">
        <v>25</v>
      </c>
      <c r="F108" s="7" t="s">
        <v>26</v>
      </c>
      <c r="G108" s="7" t="s">
        <v>46</v>
      </c>
      <c r="H108" s="7" t="s">
        <v>235</v>
      </c>
      <c r="I108" s="7" t="s">
        <v>48</v>
      </c>
      <c r="J108" s="12" t="s">
        <v>258</v>
      </c>
      <c r="K108" s="12" t="s">
        <v>263</v>
      </c>
      <c r="L108" s="9">
        <v>4066751252262</v>
      </c>
      <c r="M108" s="7" t="s">
        <v>260</v>
      </c>
      <c r="N108" s="7" t="s">
        <v>249</v>
      </c>
      <c r="O108" s="7" t="s">
        <v>34</v>
      </c>
      <c r="P108" s="7" t="s">
        <v>67</v>
      </c>
      <c r="Q108" s="7" t="s">
        <v>254</v>
      </c>
      <c r="R108" s="7" t="s">
        <v>45</v>
      </c>
      <c r="S108" s="8">
        <v>2</v>
      </c>
      <c r="T108" s="11">
        <v>95</v>
      </c>
      <c r="U108" s="10">
        <f t="shared" si="6"/>
        <v>190</v>
      </c>
      <c r="V108" s="11">
        <v>190</v>
      </c>
      <c r="W108" s="11">
        <f t="shared" si="7"/>
        <v>380</v>
      </c>
    </row>
    <row r="109" spans="1:23" ht="90" customHeight="1">
      <c r="A109" s="6"/>
      <c r="B109" s="12" t="s">
        <v>23</v>
      </c>
      <c r="C109" s="8">
        <v>400</v>
      </c>
      <c r="D109" s="12" t="s">
        <v>24</v>
      </c>
      <c r="E109" s="12" t="s">
        <v>264</v>
      </c>
      <c r="F109" s="12" t="s">
        <v>171</v>
      </c>
      <c r="G109" s="12" t="s">
        <v>265</v>
      </c>
      <c r="H109" s="12" t="s">
        <v>235</v>
      </c>
      <c r="I109" s="12" t="s">
        <v>57</v>
      </c>
      <c r="J109" s="12" t="s">
        <v>266</v>
      </c>
      <c r="K109" s="12" t="s">
        <v>267</v>
      </c>
      <c r="L109" s="14">
        <v>4066745097459</v>
      </c>
      <c r="M109" s="12" t="s">
        <v>268</v>
      </c>
      <c r="N109" s="7" t="s">
        <v>33</v>
      </c>
      <c r="O109" s="9">
        <v>620240109100</v>
      </c>
      <c r="P109" s="7" t="s">
        <v>67</v>
      </c>
      <c r="Q109" s="12" t="s">
        <v>115</v>
      </c>
      <c r="R109" s="12" t="s">
        <v>269</v>
      </c>
      <c r="S109" s="8">
        <v>1</v>
      </c>
      <c r="T109" s="11">
        <v>75</v>
      </c>
      <c r="U109" s="10">
        <f t="shared" si="6"/>
        <v>75</v>
      </c>
      <c r="V109" s="11">
        <v>150</v>
      </c>
      <c r="W109" s="11">
        <f t="shared" si="7"/>
        <v>150</v>
      </c>
    </row>
  </sheetData>
  <conditionalFormatting sqref="S1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4"/>
  <sheetViews>
    <sheetView showGridLines="0" workbookViewId="0"/>
  </sheetViews>
  <sheetFormatPr defaultColWidth="10.88671875" defaultRowHeight="15.95" customHeight="1"/>
  <cols>
    <col min="1" max="1" width="19.6640625" style="15" customWidth="1"/>
    <col min="2" max="5" width="14.88671875" style="15" customWidth="1"/>
    <col min="6" max="6" width="14" style="15" customWidth="1"/>
    <col min="7" max="7" width="11.21875" style="15" customWidth="1"/>
    <col min="8" max="8" width="12.21875" style="15" customWidth="1"/>
    <col min="9" max="30" width="10.88671875" style="15" customWidth="1"/>
    <col min="31" max="16384" width="10.88671875" style="15"/>
  </cols>
  <sheetData>
    <row r="1" spans="1:29" ht="30.95" customHeight="1">
      <c r="A1" s="16" t="s">
        <v>270</v>
      </c>
      <c r="B1" s="17"/>
      <c r="C1" s="18"/>
      <c r="D1" s="18"/>
      <c r="E1" s="18"/>
      <c r="F1" s="18"/>
      <c r="G1" s="18"/>
      <c r="H1" s="18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</row>
    <row r="2" spans="1:29" ht="23.1" customHeight="1">
      <c r="A2" s="20" t="s">
        <v>271</v>
      </c>
      <c r="B2" s="18"/>
      <c r="C2" s="18"/>
      <c r="D2" s="18"/>
      <c r="E2" s="18"/>
      <c r="F2" s="18"/>
      <c r="G2" s="18"/>
      <c r="H2" s="18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29" ht="17.100000000000001" customHeight="1">
      <c r="A3" s="102" t="s">
        <v>272</v>
      </c>
      <c r="B3" s="103"/>
      <c r="C3" s="103"/>
      <c r="D3" s="103"/>
      <c r="E3" s="103"/>
      <c r="F3" s="103"/>
      <c r="G3" s="103"/>
      <c r="H3" s="103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 ht="17.45" customHeight="1">
      <c r="A4" s="22" t="s">
        <v>273</v>
      </c>
      <c r="B4" s="23" t="s">
        <v>274</v>
      </c>
      <c r="C4" s="24" t="s">
        <v>275</v>
      </c>
      <c r="D4" s="24" t="s">
        <v>276</v>
      </c>
      <c r="E4" s="24" t="s">
        <v>277</v>
      </c>
      <c r="F4" s="24" t="s">
        <v>278</v>
      </c>
      <c r="G4" s="24" t="s">
        <v>279</v>
      </c>
      <c r="H4" s="25" t="s">
        <v>280</v>
      </c>
      <c r="I4" s="26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29" ht="17.100000000000001" customHeight="1">
      <c r="A5" s="22" t="s">
        <v>281</v>
      </c>
      <c r="B5" s="27" t="s">
        <v>282</v>
      </c>
      <c r="C5" s="28" t="s">
        <v>283</v>
      </c>
      <c r="D5" s="28" t="s">
        <v>284</v>
      </c>
      <c r="E5" s="28" t="s">
        <v>285</v>
      </c>
      <c r="F5" s="28" t="s">
        <v>286</v>
      </c>
      <c r="G5" s="28" t="s">
        <v>287</v>
      </c>
      <c r="H5" s="29" t="s">
        <v>288</v>
      </c>
      <c r="I5" s="26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29" ht="17.100000000000001" customHeight="1">
      <c r="A6" s="22" t="s">
        <v>289</v>
      </c>
      <c r="B6" s="30" t="s">
        <v>290</v>
      </c>
      <c r="C6" s="31" t="s">
        <v>291</v>
      </c>
      <c r="D6" s="31" t="s">
        <v>292</v>
      </c>
      <c r="E6" s="31" t="s">
        <v>293</v>
      </c>
      <c r="F6" s="31" t="s">
        <v>294</v>
      </c>
      <c r="G6" s="31" t="s">
        <v>295</v>
      </c>
      <c r="H6" s="32" t="s">
        <v>296</v>
      </c>
      <c r="I6" s="26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17.100000000000001" customHeight="1">
      <c r="A7" s="22" t="s">
        <v>297</v>
      </c>
      <c r="B7" s="33" t="s">
        <v>298</v>
      </c>
      <c r="C7" s="34" t="s">
        <v>299</v>
      </c>
      <c r="D7" s="34" t="s">
        <v>300</v>
      </c>
      <c r="E7" s="34" t="s">
        <v>301</v>
      </c>
      <c r="F7" s="34" t="s">
        <v>302</v>
      </c>
      <c r="G7" s="34" t="s">
        <v>303</v>
      </c>
      <c r="H7" s="35" t="s">
        <v>304</v>
      </c>
      <c r="I7" s="26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</row>
    <row r="8" spans="1:29" ht="17.45" customHeight="1">
      <c r="A8" s="36"/>
      <c r="B8" s="37"/>
      <c r="C8" s="37"/>
      <c r="D8" s="37"/>
      <c r="E8" s="37"/>
      <c r="F8" s="37"/>
      <c r="G8" s="37"/>
      <c r="H8" s="37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1:29" ht="24" customHeight="1">
      <c r="A9" s="38" t="s">
        <v>305</v>
      </c>
      <c r="B9" s="39"/>
      <c r="C9" s="39"/>
      <c r="D9" s="39"/>
      <c r="E9" s="39"/>
      <c r="F9" s="39"/>
      <c r="G9" s="39"/>
      <c r="H9" s="3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spans="1:29" ht="17.45" customHeight="1">
      <c r="A10" s="22" t="s">
        <v>306</v>
      </c>
      <c r="B10" s="23" t="s">
        <v>274</v>
      </c>
      <c r="C10" s="24" t="s">
        <v>275</v>
      </c>
      <c r="D10" s="24" t="s">
        <v>276</v>
      </c>
      <c r="E10" s="24" t="s">
        <v>277</v>
      </c>
      <c r="F10" s="24" t="s">
        <v>278</v>
      </c>
      <c r="G10" s="24" t="s">
        <v>279</v>
      </c>
      <c r="H10" s="25" t="s">
        <v>307</v>
      </c>
      <c r="I10" s="26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spans="1:29" ht="17.100000000000001" customHeight="1">
      <c r="A11" s="22" t="s">
        <v>308</v>
      </c>
      <c r="B11" s="27" t="s">
        <v>309</v>
      </c>
      <c r="C11" s="28" t="s">
        <v>310</v>
      </c>
      <c r="D11" s="28" t="s">
        <v>311</v>
      </c>
      <c r="E11" s="28" t="s">
        <v>312</v>
      </c>
      <c r="F11" s="28" t="s">
        <v>313</v>
      </c>
      <c r="G11" s="28" t="s">
        <v>314</v>
      </c>
      <c r="H11" s="29" t="s">
        <v>315</v>
      </c>
      <c r="I11" s="26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</row>
    <row r="12" spans="1:29" ht="17.100000000000001" customHeight="1">
      <c r="A12" s="22" t="s">
        <v>316</v>
      </c>
      <c r="B12" s="30" t="s">
        <v>317</v>
      </c>
      <c r="C12" s="31" t="s">
        <v>318</v>
      </c>
      <c r="D12" s="31" t="s">
        <v>319</v>
      </c>
      <c r="E12" s="31" t="s">
        <v>320</v>
      </c>
      <c r="F12" s="31" t="s">
        <v>321</v>
      </c>
      <c r="G12" s="31" t="s">
        <v>322</v>
      </c>
      <c r="H12" s="32" t="s">
        <v>323</v>
      </c>
      <c r="I12" s="26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</row>
    <row r="13" spans="1:29" ht="17.100000000000001" customHeight="1">
      <c r="A13" s="22" t="s">
        <v>324</v>
      </c>
      <c r="B13" s="30" t="s">
        <v>325</v>
      </c>
      <c r="C13" s="31" t="s">
        <v>326</v>
      </c>
      <c r="D13" s="31" t="s">
        <v>327</v>
      </c>
      <c r="E13" s="31" t="s">
        <v>328</v>
      </c>
      <c r="F13" s="31" t="s">
        <v>329</v>
      </c>
      <c r="G13" s="31" t="s">
        <v>330</v>
      </c>
      <c r="H13" s="32" t="s">
        <v>331</v>
      </c>
      <c r="I13" s="26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29" ht="17.100000000000001" customHeight="1">
      <c r="A14" s="22" t="s">
        <v>332</v>
      </c>
      <c r="B14" s="33" t="s">
        <v>333</v>
      </c>
      <c r="C14" s="34" t="s">
        <v>334</v>
      </c>
      <c r="D14" s="34" t="s">
        <v>335</v>
      </c>
      <c r="E14" s="34" t="s">
        <v>336</v>
      </c>
      <c r="F14" s="34" t="s">
        <v>337</v>
      </c>
      <c r="G14" s="34" t="s">
        <v>338</v>
      </c>
      <c r="H14" s="35" t="s">
        <v>339</v>
      </c>
      <c r="I14" s="26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</row>
    <row r="15" spans="1:29" ht="17.45" customHeight="1">
      <c r="A15" s="36"/>
      <c r="B15" s="37"/>
      <c r="C15" s="37"/>
      <c r="D15" s="37"/>
      <c r="E15" s="37"/>
      <c r="F15" s="37"/>
      <c r="G15" s="37"/>
      <c r="H15" s="37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ht="23.1" customHeight="1">
      <c r="A16" s="38" t="s">
        <v>340</v>
      </c>
      <c r="B16" s="18"/>
      <c r="C16" s="18"/>
      <c r="D16" s="18"/>
      <c r="E16" s="18"/>
      <c r="F16" s="18"/>
      <c r="G16" s="18"/>
      <c r="H16" s="18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1:29" ht="17.100000000000001" customHeight="1">
      <c r="A17" s="21" t="s">
        <v>341</v>
      </c>
      <c r="B17" s="18"/>
      <c r="C17" s="18"/>
      <c r="D17" s="18"/>
      <c r="E17" s="18"/>
      <c r="F17" s="18"/>
      <c r="G17" s="18"/>
      <c r="H17" s="18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</row>
    <row r="18" spans="1:29" ht="17.100000000000001" customHeight="1">
      <c r="A18" s="102" t="s">
        <v>272</v>
      </c>
      <c r="B18" s="103"/>
      <c r="C18" s="103"/>
      <c r="D18" s="103"/>
      <c r="E18" s="103"/>
      <c r="F18" s="103"/>
      <c r="G18" s="18"/>
      <c r="H18" s="18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19" spans="1:29" ht="17.45" customHeight="1">
      <c r="A19" s="22" t="s">
        <v>273</v>
      </c>
      <c r="B19" s="23" t="s">
        <v>342</v>
      </c>
      <c r="C19" s="24" t="s">
        <v>343</v>
      </c>
      <c r="D19" s="24" t="s">
        <v>344</v>
      </c>
      <c r="E19" s="24" t="s">
        <v>345</v>
      </c>
      <c r="F19" s="25" t="s">
        <v>346</v>
      </c>
      <c r="G19" s="40"/>
      <c r="H19" s="18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29" ht="17.100000000000001" customHeight="1">
      <c r="A20" s="22" t="s">
        <v>281</v>
      </c>
      <c r="B20" s="27" t="s">
        <v>284</v>
      </c>
      <c r="C20" s="28" t="s">
        <v>285</v>
      </c>
      <c r="D20" s="28" t="s">
        <v>286</v>
      </c>
      <c r="E20" s="28" t="s">
        <v>287</v>
      </c>
      <c r="F20" s="29" t="s">
        <v>288</v>
      </c>
      <c r="G20" s="40"/>
      <c r="H20" s="18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spans="1:29" ht="17.100000000000001" customHeight="1">
      <c r="A21" s="22" t="s">
        <v>289</v>
      </c>
      <c r="B21" s="30" t="s">
        <v>292</v>
      </c>
      <c r="C21" s="31" t="s">
        <v>293</v>
      </c>
      <c r="D21" s="31" t="s">
        <v>294</v>
      </c>
      <c r="E21" s="31" t="s">
        <v>295</v>
      </c>
      <c r="F21" s="32" t="s">
        <v>347</v>
      </c>
      <c r="G21" s="40"/>
      <c r="H21" s="18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 ht="17.100000000000001" customHeight="1">
      <c r="A22" s="22" t="s">
        <v>297</v>
      </c>
      <c r="B22" s="33" t="s">
        <v>300</v>
      </c>
      <c r="C22" s="34" t="s">
        <v>301</v>
      </c>
      <c r="D22" s="34" t="s">
        <v>302</v>
      </c>
      <c r="E22" s="34" t="s">
        <v>303</v>
      </c>
      <c r="F22" s="35" t="s">
        <v>304</v>
      </c>
      <c r="G22" s="40"/>
      <c r="H22" s="18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ht="17.45" customHeight="1">
      <c r="A23" s="36"/>
      <c r="B23" s="37"/>
      <c r="C23" s="37"/>
      <c r="D23" s="37"/>
      <c r="E23" s="37"/>
      <c r="F23" s="37"/>
      <c r="G23" s="18"/>
      <c r="H23" s="18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 ht="23.1" customHeight="1">
      <c r="A24" s="38" t="s">
        <v>348</v>
      </c>
      <c r="B24" s="18"/>
      <c r="C24" s="18"/>
      <c r="D24" s="18"/>
      <c r="E24" s="18"/>
      <c r="F24" s="18"/>
      <c r="G24" s="18"/>
      <c r="H24" s="18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ht="17.100000000000001" customHeight="1">
      <c r="A25" s="21" t="s">
        <v>349</v>
      </c>
      <c r="B25" s="18"/>
      <c r="C25" s="18"/>
      <c r="D25" s="18"/>
      <c r="E25" s="18"/>
      <c r="F25" s="18"/>
      <c r="G25" s="18"/>
      <c r="H25" s="18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 ht="17.100000000000001" customHeight="1">
      <c r="A26" s="102" t="s">
        <v>272</v>
      </c>
      <c r="B26" s="103"/>
      <c r="C26" s="103"/>
      <c r="D26" s="103"/>
      <c r="E26" s="103"/>
      <c r="F26" s="103"/>
      <c r="G26" s="103"/>
      <c r="H26" s="103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29" ht="17.45" customHeight="1">
      <c r="A27" s="22" t="s">
        <v>273</v>
      </c>
      <c r="B27" s="23" t="s">
        <v>350</v>
      </c>
      <c r="C27" s="24" t="s">
        <v>351</v>
      </c>
      <c r="D27" s="24" t="s">
        <v>352</v>
      </c>
      <c r="E27" s="24" t="s">
        <v>353</v>
      </c>
      <c r="F27" s="24" t="s">
        <v>354</v>
      </c>
      <c r="G27" s="24" t="s">
        <v>355</v>
      </c>
      <c r="H27" s="25" t="s">
        <v>356</v>
      </c>
      <c r="I27" s="26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29" ht="17.100000000000001" customHeight="1">
      <c r="A28" s="22" t="s">
        <v>281</v>
      </c>
      <c r="B28" s="27" t="s">
        <v>282</v>
      </c>
      <c r="C28" s="28" t="s">
        <v>283</v>
      </c>
      <c r="D28" s="28" t="s">
        <v>284</v>
      </c>
      <c r="E28" s="28" t="s">
        <v>285</v>
      </c>
      <c r="F28" s="28" t="s">
        <v>286</v>
      </c>
      <c r="G28" s="28" t="s">
        <v>287</v>
      </c>
      <c r="H28" s="29" t="s">
        <v>288</v>
      </c>
      <c r="I28" s="26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spans="1:29" ht="17.100000000000001" customHeight="1">
      <c r="A29" s="22" t="s">
        <v>289</v>
      </c>
      <c r="B29" s="30" t="s">
        <v>290</v>
      </c>
      <c r="C29" s="31" t="s">
        <v>291</v>
      </c>
      <c r="D29" s="31" t="s">
        <v>292</v>
      </c>
      <c r="E29" s="31" t="s">
        <v>293</v>
      </c>
      <c r="F29" s="31" t="s">
        <v>294</v>
      </c>
      <c r="G29" s="31" t="s">
        <v>295</v>
      </c>
      <c r="H29" s="32" t="s">
        <v>296</v>
      </c>
      <c r="I29" s="26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1:29" ht="17.100000000000001" customHeight="1">
      <c r="A30" s="22" t="s">
        <v>297</v>
      </c>
      <c r="B30" s="33" t="s">
        <v>298</v>
      </c>
      <c r="C30" s="34" t="s">
        <v>299</v>
      </c>
      <c r="D30" s="34" t="s">
        <v>300</v>
      </c>
      <c r="E30" s="34" t="s">
        <v>301</v>
      </c>
      <c r="F30" s="34" t="s">
        <v>302</v>
      </c>
      <c r="G30" s="34" t="s">
        <v>303</v>
      </c>
      <c r="H30" s="35" t="s">
        <v>304</v>
      </c>
      <c r="I30" s="26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29" ht="17.45" customHeight="1">
      <c r="A31" s="36"/>
      <c r="B31" s="37"/>
      <c r="C31" s="37"/>
      <c r="D31" s="37"/>
      <c r="E31" s="37"/>
      <c r="F31" s="37"/>
      <c r="G31" s="37"/>
      <c r="H31" s="37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 ht="23.1" customHeight="1">
      <c r="A32" s="38" t="s">
        <v>357</v>
      </c>
      <c r="B32" s="18"/>
      <c r="C32" s="18"/>
      <c r="D32" s="18"/>
      <c r="E32" s="18"/>
      <c r="F32" s="18"/>
      <c r="G32" s="18"/>
      <c r="H32" s="18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1:29" ht="17.100000000000001" customHeight="1">
      <c r="A33" s="21" t="s">
        <v>358</v>
      </c>
      <c r="B33" s="18"/>
      <c r="C33" s="18"/>
      <c r="D33" s="18"/>
      <c r="E33" s="18"/>
      <c r="F33" s="18"/>
      <c r="G33" s="18"/>
      <c r="H33" s="18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 ht="17.100000000000001" customHeight="1">
      <c r="A34" s="102" t="s">
        <v>272</v>
      </c>
      <c r="B34" s="103"/>
      <c r="C34" s="103"/>
      <c r="D34" s="103"/>
      <c r="E34" s="103"/>
      <c r="F34" s="18"/>
      <c r="G34" s="18"/>
      <c r="H34" s="18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 ht="17.45" customHeight="1">
      <c r="A35" s="22" t="s">
        <v>273</v>
      </c>
      <c r="B35" s="23" t="s">
        <v>359</v>
      </c>
      <c r="C35" s="24" t="s">
        <v>360</v>
      </c>
      <c r="D35" s="24" t="s">
        <v>361</v>
      </c>
      <c r="E35" s="25" t="s">
        <v>362</v>
      </c>
      <c r="F35" s="40"/>
      <c r="G35" s="18"/>
      <c r="H35" s="18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1:29" ht="17.100000000000001" customHeight="1">
      <c r="A36" s="22" t="s">
        <v>281</v>
      </c>
      <c r="B36" s="27" t="s">
        <v>363</v>
      </c>
      <c r="C36" s="28" t="s">
        <v>364</v>
      </c>
      <c r="D36" s="28" t="s">
        <v>365</v>
      </c>
      <c r="E36" s="29" t="s">
        <v>366</v>
      </c>
      <c r="F36" s="40"/>
      <c r="G36" s="18"/>
      <c r="H36" s="18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</row>
    <row r="37" spans="1:29" ht="17.100000000000001" customHeight="1">
      <c r="A37" s="22" t="s">
        <v>289</v>
      </c>
      <c r="B37" s="30" t="s">
        <v>367</v>
      </c>
      <c r="C37" s="31" t="s">
        <v>368</v>
      </c>
      <c r="D37" s="31" t="s">
        <v>369</v>
      </c>
      <c r="E37" s="32" t="s">
        <v>370</v>
      </c>
      <c r="F37" s="40"/>
      <c r="G37" s="18"/>
      <c r="H37" s="18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</row>
    <row r="38" spans="1:29" ht="17.100000000000001" customHeight="1">
      <c r="A38" s="22" t="s">
        <v>297</v>
      </c>
      <c r="B38" s="33" t="s">
        <v>371</v>
      </c>
      <c r="C38" s="34" t="s">
        <v>372</v>
      </c>
      <c r="D38" s="34" t="s">
        <v>373</v>
      </c>
      <c r="E38" s="35" t="s">
        <v>374</v>
      </c>
      <c r="F38" s="40"/>
      <c r="G38" s="18"/>
      <c r="H38" s="18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1:29" ht="17.45" customHeight="1">
      <c r="A39" s="36"/>
      <c r="B39" s="37"/>
      <c r="C39" s="37"/>
      <c r="D39" s="37"/>
      <c r="E39" s="37"/>
      <c r="F39" s="18"/>
      <c r="G39" s="18"/>
      <c r="H39" s="18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1:29" ht="24" customHeight="1">
      <c r="A40" s="38" t="s">
        <v>375</v>
      </c>
      <c r="B40" s="39"/>
      <c r="C40" s="39"/>
      <c r="D40" s="39"/>
      <c r="E40" s="39"/>
      <c r="F40" s="18"/>
      <c r="G40" s="18"/>
      <c r="H40" s="18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1" spans="1:29" ht="17.45" customHeight="1">
      <c r="A41" s="22" t="s">
        <v>306</v>
      </c>
      <c r="B41" s="23" t="s">
        <v>359</v>
      </c>
      <c r="C41" s="24" t="s">
        <v>360</v>
      </c>
      <c r="D41" s="24" t="s">
        <v>361</v>
      </c>
      <c r="E41" s="25" t="s">
        <v>362</v>
      </c>
      <c r="F41" s="40"/>
      <c r="G41" s="18"/>
      <c r="H41" s="18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1:29" ht="17.100000000000001" customHeight="1">
      <c r="A42" s="22" t="s">
        <v>308</v>
      </c>
      <c r="B42" s="27" t="s">
        <v>376</v>
      </c>
      <c r="C42" s="28" t="s">
        <v>377</v>
      </c>
      <c r="D42" s="28" t="s">
        <v>378</v>
      </c>
      <c r="E42" s="29" t="s">
        <v>379</v>
      </c>
      <c r="F42" s="40"/>
      <c r="G42" s="18"/>
      <c r="H42" s="18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1:29" ht="17.100000000000001" customHeight="1">
      <c r="A43" s="22" t="s">
        <v>316</v>
      </c>
      <c r="B43" s="30" t="s">
        <v>380</v>
      </c>
      <c r="C43" s="31" t="s">
        <v>381</v>
      </c>
      <c r="D43" s="31" t="s">
        <v>382</v>
      </c>
      <c r="E43" s="32" t="s">
        <v>383</v>
      </c>
      <c r="F43" s="40"/>
      <c r="G43" s="18"/>
      <c r="H43" s="18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</row>
    <row r="44" spans="1:29" ht="17.100000000000001" customHeight="1">
      <c r="A44" s="22" t="s">
        <v>324</v>
      </c>
      <c r="B44" s="30" t="s">
        <v>384</v>
      </c>
      <c r="C44" s="31" t="s">
        <v>385</v>
      </c>
      <c r="D44" s="31" t="s">
        <v>386</v>
      </c>
      <c r="E44" s="32" t="s">
        <v>387</v>
      </c>
      <c r="F44" s="40"/>
      <c r="G44" s="18"/>
      <c r="H44" s="18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1:29" ht="17.100000000000001" customHeight="1">
      <c r="A45" s="22" t="s">
        <v>332</v>
      </c>
      <c r="B45" s="33" t="s">
        <v>388</v>
      </c>
      <c r="C45" s="34" t="s">
        <v>389</v>
      </c>
      <c r="D45" s="34" t="s">
        <v>390</v>
      </c>
      <c r="E45" s="35" t="s">
        <v>391</v>
      </c>
      <c r="F45" s="40"/>
      <c r="G45" s="18"/>
      <c r="H45" s="18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</row>
    <row r="46" spans="1:29" ht="17.45" customHeight="1">
      <c r="A46" s="36"/>
      <c r="B46" s="37"/>
      <c r="C46" s="37"/>
      <c r="D46" s="37"/>
      <c r="E46" s="37"/>
      <c r="F46" s="18"/>
      <c r="G46" s="18"/>
      <c r="H46" s="18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</row>
    <row r="47" spans="1:29" ht="23.1" customHeight="1">
      <c r="A47" s="38" t="s">
        <v>392</v>
      </c>
      <c r="B47" s="18"/>
      <c r="C47" s="18"/>
      <c r="D47" s="18"/>
      <c r="E47" s="18"/>
      <c r="F47" s="18"/>
      <c r="G47" s="18"/>
      <c r="H47" s="18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</row>
    <row r="48" spans="1:29" ht="17.100000000000001" customHeight="1">
      <c r="A48" s="102" t="s">
        <v>272</v>
      </c>
      <c r="B48" s="103"/>
      <c r="C48" s="103"/>
      <c r="D48" s="103"/>
      <c r="E48" s="103"/>
      <c r="F48" s="103"/>
      <c r="G48" s="103"/>
      <c r="H48" s="103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</row>
    <row r="49" spans="1:29" ht="17.45" customHeight="1">
      <c r="A49" s="22" t="s">
        <v>273</v>
      </c>
      <c r="B49" s="23" t="s">
        <v>274</v>
      </c>
      <c r="C49" s="24" t="s">
        <v>275</v>
      </c>
      <c r="D49" s="24" t="s">
        <v>276</v>
      </c>
      <c r="E49" s="24" t="s">
        <v>277</v>
      </c>
      <c r="F49" s="24" t="s">
        <v>278</v>
      </c>
      <c r="G49" s="24" t="s">
        <v>279</v>
      </c>
      <c r="H49" s="25" t="s">
        <v>280</v>
      </c>
      <c r="I49" s="26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</row>
    <row r="50" spans="1:29" ht="17.100000000000001" customHeight="1">
      <c r="A50" s="22" t="s">
        <v>281</v>
      </c>
      <c r="B50" s="27" t="s">
        <v>282</v>
      </c>
      <c r="C50" s="28" t="s">
        <v>283</v>
      </c>
      <c r="D50" s="28" t="s">
        <v>284</v>
      </c>
      <c r="E50" s="28" t="s">
        <v>285</v>
      </c>
      <c r="F50" s="28" t="s">
        <v>286</v>
      </c>
      <c r="G50" s="28" t="s">
        <v>287</v>
      </c>
      <c r="H50" s="29" t="s">
        <v>288</v>
      </c>
      <c r="I50" s="26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</row>
    <row r="51" spans="1:29" ht="17.100000000000001" customHeight="1">
      <c r="A51" s="22" t="s">
        <v>393</v>
      </c>
      <c r="B51" s="30" t="s">
        <v>290</v>
      </c>
      <c r="C51" s="31" t="s">
        <v>291</v>
      </c>
      <c r="D51" s="31" t="s">
        <v>292</v>
      </c>
      <c r="E51" s="31" t="s">
        <v>293</v>
      </c>
      <c r="F51" s="31" t="s">
        <v>294</v>
      </c>
      <c r="G51" s="31" t="s">
        <v>295</v>
      </c>
      <c r="H51" s="32" t="s">
        <v>296</v>
      </c>
      <c r="I51" s="26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</row>
    <row r="52" spans="1:29" ht="17.100000000000001" customHeight="1">
      <c r="A52" s="22" t="s">
        <v>297</v>
      </c>
      <c r="B52" s="33" t="s">
        <v>298</v>
      </c>
      <c r="C52" s="34" t="s">
        <v>299</v>
      </c>
      <c r="D52" s="34" t="s">
        <v>300</v>
      </c>
      <c r="E52" s="34" t="s">
        <v>301</v>
      </c>
      <c r="F52" s="34" t="s">
        <v>302</v>
      </c>
      <c r="G52" s="34" t="s">
        <v>303</v>
      </c>
      <c r="H52" s="35" t="s">
        <v>304</v>
      </c>
      <c r="I52" s="26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</row>
    <row r="53" spans="1:29" ht="17.45" customHeight="1">
      <c r="A53" s="41"/>
      <c r="B53" s="42"/>
      <c r="C53" s="42"/>
      <c r="D53" s="42"/>
      <c r="E53" s="42"/>
      <c r="F53" s="42"/>
      <c r="G53" s="42"/>
      <c r="H53" s="42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</row>
    <row r="54" spans="1:29" ht="17.100000000000001" customHeight="1">
      <c r="A54" s="41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</row>
    <row r="55" spans="1:29" ht="30.95" customHeight="1">
      <c r="A55" s="43" t="s">
        <v>394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</row>
    <row r="56" spans="1:29" ht="17.100000000000001" customHeight="1">
      <c r="A56" s="41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</row>
    <row r="57" spans="1:29" ht="21" customHeight="1">
      <c r="A57" s="45" t="s">
        <v>395</v>
      </c>
      <c r="B57" s="23" t="s">
        <v>396</v>
      </c>
      <c r="C57" s="24" t="s">
        <v>397</v>
      </c>
      <c r="D57" s="24" t="s">
        <v>398</v>
      </c>
      <c r="E57" s="24" t="s">
        <v>399</v>
      </c>
      <c r="F57" s="24" t="s">
        <v>400</v>
      </c>
      <c r="G57" s="24" t="s">
        <v>401</v>
      </c>
      <c r="H57" s="24" t="s">
        <v>402</v>
      </c>
      <c r="I57" s="24" t="s">
        <v>403</v>
      </c>
      <c r="J57" s="24" t="s">
        <v>404</v>
      </c>
      <c r="K57" s="24" t="s">
        <v>405</v>
      </c>
      <c r="L57" s="24" t="s">
        <v>406</v>
      </c>
      <c r="M57" s="24" t="s">
        <v>407</v>
      </c>
      <c r="N57" s="24" t="s">
        <v>408</v>
      </c>
      <c r="O57" s="24" t="s">
        <v>409</v>
      </c>
      <c r="P57" s="24" t="s">
        <v>410</v>
      </c>
      <c r="Q57" s="24" t="s">
        <v>411</v>
      </c>
      <c r="R57" s="24" t="s">
        <v>412</v>
      </c>
      <c r="S57" s="24" t="s">
        <v>413</v>
      </c>
      <c r="T57" s="24" t="s">
        <v>414</v>
      </c>
      <c r="U57" s="24" t="s">
        <v>415</v>
      </c>
      <c r="V57" s="24" t="s">
        <v>416</v>
      </c>
      <c r="W57" s="24" t="s">
        <v>417</v>
      </c>
      <c r="X57" s="24" t="s">
        <v>418</v>
      </c>
      <c r="Y57" s="24" t="s">
        <v>419</v>
      </c>
      <c r="Z57" s="24" t="s">
        <v>420</v>
      </c>
      <c r="AA57" s="24" t="s">
        <v>421</v>
      </c>
      <c r="AB57" s="24" t="s">
        <v>422</v>
      </c>
      <c r="AC57" s="25" t="s">
        <v>423</v>
      </c>
    </row>
    <row r="58" spans="1:29" ht="21" customHeight="1">
      <c r="A58" s="45" t="s">
        <v>424</v>
      </c>
      <c r="B58" s="46">
        <v>5</v>
      </c>
      <c r="C58" s="28" t="s">
        <v>425</v>
      </c>
      <c r="D58" s="47">
        <v>6</v>
      </c>
      <c r="E58" s="28" t="s">
        <v>426</v>
      </c>
      <c r="F58" s="47">
        <v>7</v>
      </c>
      <c r="G58" s="28" t="s">
        <v>427</v>
      </c>
      <c r="H58" s="47">
        <v>8</v>
      </c>
      <c r="I58" s="28" t="s">
        <v>428</v>
      </c>
      <c r="J58" s="47">
        <v>9</v>
      </c>
      <c r="K58" s="28" t="s">
        <v>429</v>
      </c>
      <c r="L58" s="47">
        <v>10</v>
      </c>
      <c r="M58" s="28" t="s">
        <v>430</v>
      </c>
      <c r="N58" s="47">
        <v>11</v>
      </c>
      <c r="O58" s="28" t="s">
        <v>431</v>
      </c>
      <c r="P58" s="47">
        <v>12</v>
      </c>
      <c r="Q58" s="28" t="s">
        <v>432</v>
      </c>
      <c r="R58" s="47">
        <v>13</v>
      </c>
      <c r="S58" s="28" t="s">
        <v>433</v>
      </c>
      <c r="T58" s="47">
        <v>14</v>
      </c>
      <c r="U58" s="28" t="s">
        <v>434</v>
      </c>
      <c r="V58" s="47">
        <v>15</v>
      </c>
      <c r="W58" s="28" t="s">
        <v>435</v>
      </c>
      <c r="X58" s="28" t="s">
        <v>436</v>
      </c>
      <c r="Y58" s="28" t="s">
        <v>436</v>
      </c>
      <c r="Z58" s="28" t="s">
        <v>436</v>
      </c>
      <c r="AA58" s="28" t="s">
        <v>436</v>
      </c>
      <c r="AB58" s="28" t="s">
        <v>436</v>
      </c>
      <c r="AC58" s="29" t="s">
        <v>436</v>
      </c>
    </row>
    <row r="59" spans="1:29" ht="21" customHeight="1">
      <c r="A59" s="45" t="s">
        <v>306</v>
      </c>
      <c r="B59" s="48">
        <v>36</v>
      </c>
      <c r="C59" s="49">
        <v>36.6666666666667</v>
      </c>
      <c r="D59" s="49">
        <v>37.3333333333333</v>
      </c>
      <c r="E59" s="50">
        <v>38</v>
      </c>
      <c r="F59" s="49">
        <v>38.6666666666667</v>
      </c>
      <c r="G59" s="49">
        <v>39.3333333333333</v>
      </c>
      <c r="H59" s="50">
        <v>40</v>
      </c>
      <c r="I59" s="49">
        <v>40.6666666666667</v>
      </c>
      <c r="J59" s="49">
        <v>41.3333333333333</v>
      </c>
      <c r="K59" s="50">
        <v>42</v>
      </c>
      <c r="L59" s="49">
        <v>42.6666666666667</v>
      </c>
      <c r="M59" s="49">
        <v>43.3333333333333</v>
      </c>
      <c r="N59" s="50">
        <v>44</v>
      </c>
      <c r="O59" s="49">
        <v>44.6666666666667</v>
      </c>
      <c r="P59" s="49">
        <v>45.3333333333333</v>
      </c>
      <c r="Q59" s="50">
        <v>46</v>
      </c>
      <c r="R59" s="49">
        <v>46.6666666666667</v>
      </c>
      <c r="S59" s="49">
        <v>47.3333333333333</v>
      </c>
      <c r="T59" s="50">
        <v>48</v>
      </c>
      <c r="U59" s="49">
        <v>48.6666666666667</v>
      </c>
      <c r="V59" s="49">
        <v>49.3333333333333</v>
      </c>
      <c r="W59" s="50">
        <v>50</v>
      </c>
      <c r="X59" s="49">
        <v>50.6666666666667</v>
      </c>
      <c r="Y59" s="49">
        <v>51.3333333333333</v>
      </c>
      <c r="Z59" s="49">
        <v>52.6666666666667</v>
      </c>
      <c r="AA59" s="49">
        <v>53.3333333333333</v>
      </c>
      <c r="AB59" s="49">
        <v>54.6666666666667</v>
      </c>
      <c r="AC59" s="51">
        <v>55.6666666666667</v>
      </c>
    </row>
    <row r="60" spans="1:29" ht="21.95" customHeight="1">
      <c r="A60" s="45" t="s">
        <v>316</v>
      </c>
      <c r="B60" s="33" t="s">
        <v>437</v>
      </c>
      <c r="C60" s="52">
        <v>4</v>
      </c>
      <c r="D60" s="34" t="s">
        <v>438</v>
      </c>
      <c r="E60" s="52">
        <v>5</v>
      </c>
      <c r="F60" s="34" t="s">
        <v>425</v>
      </c>
      <c r="G60" s="52">
        <v>6</v>
      </c>
      <c r="H60" s="34" t="s">
        <v>426</v>
      </c>
      <c r="I60" s="52">
        <v>7</v>
      </c>
      <c r="J60" s="34" t="s">
        <v>427</v>
      </c>
      <c r="K60" s="52">
        <v>8</v>
      </c>
      <c r="L60" s="34" t="s">
        <v>428</v>
      </c>
      <c r="M60" s="52">
        <v>9</v>
      </c>
      <c r="N60" s="34" t="s">
        <v>429</v>
      </c>
      <c r="O60" s="52">
        <v>10</v>
      </c>
      <c r="P60" s="34" t="s">
        <v>430</v>
      </c>
      <c r="Q60" s="52">
        <v>11</v>
      </c>
      <c r="R60" s="34" t="s">
        <v>431</v>
      </c>
      <c r="S60" s="52">
        <v>12</v>
      </c>
      <c r="T60" s="34" t="s">
        <v>432</v>
      </c>
      <c r="U60" s="52">
        <v>13</v>
      </c>
      <c r="V60" s="34" t="s">
        <v>433</v>
      </c>
      <c r="W60" s="52">
        <v>14</v>
      </c>
      <c r="X60" s="34" t="s">
        <v>434</v>
      </c>
      <c r="Y60" s="52">
        <v>15</v>
      </c>
      <c r="Z60" s="52">
        <v>16</v>
      </c>
      <c r="AA60" s="52">
        <v>17</v>
      </c>
      <c r="AB60" s="52">
        <v>18</v>
      </c>
      <c r="AC60" s="53">
        <v>19</v>
      </c>
    </row>
    <row r="61" spans="1:29" ht="17.45" customHeight="1">
      <c r="A61" s="41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</row>
    <row r="62" spans="1:29" ht="17.100000000000001" customHeight="1">
      <c r="A62" s="41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</row>
    <row r="63" spans="1:29" ht="17.100000000000001" customHeight="1">
      <c r="A63" s="41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</row>
    <row r="64" spans="1:29" ht="17.100000000000001" customHeight="1">
      <c r="A64" s="54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</row>
    <row r="65" spans="1:29" ht="30.95" customHeight="1">
      <c r="A65" s="55" t="s">
        <v>439</v>
      </c>
      <c r="B65" s="56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</row>
    <row r="66" spans="1:29" ht="17.100000000000001" customHeight="1">
      <c r="A66" s="57" t="s">
        <v>272</v>
      </c>
      <c r="B66" s="44"/>
      <c r="C66" s="44"/>
      <c r="D66" s="44"/>
      <c r="E66" s="44"/>
      <c r="F66" s="44"/>
      <c r="G66" s="44"/>
      <c r="H66" s="44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</row>
    <row r="67" spans="1:29" ht="17.45" customHeight="1">
      <c r="A67" s="58" t="s">
        <v>273</v>
      </c>
      <c r="B67" s="59" t="s">
        <v>45</v>
      </c>
      <c r="C67" s="60" t="s">
        <v>41</v>
      </c>
      <c r="D67" s="60" t="s">
        <v>39</v>
      </c>
      <c r="E67" s="60" t="s">
        <v>37</v>
      </c>
      <c r="F67" s="60" t="s">
        <v>43</v>
      </c>
      <c r="G67" s="60" t="s">
        <v>92</v>
      </c>
      <c r="H67" s="61" t="s">
        <v>94</v>
      </c>
      <c r="I67" s="26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</row>
    <row r="68" spans="1:29" ht="17.100000000000001" customHeight="1">
      <c r="A68" s="58" t="s">
        <v>440</v>
      </c>
      <c r="B68" s="62" t="s">
        <v>441</v>
      </c>
      <c r="C68" s="63" t="s">
        <v>442</v>
      </c>
      <c r="D68" s="63" t="s">
        <v>443</v>
      </c>
      <c r="E68" s="63" t="s">
        <v>444</v>
      </c>
      <c r="F68" s="63" t="s">
        <v>445</v>
      </c>
      <c r="G68" s="63" t="s">
        <v>446</v>
      </c>
      <c r="H68" s="64" t="s">
        <v>447</v>
      </c>
      <c r="I68" s="26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</row>
    <row r="69" spans="1:29" ht="17.100000000000001" customHeight="1">
      <c r="A69" s="58" t="s">
        <v>289</v>
      </c>
      <c r="B69" s="65" t="s">
        <v>448</v>
      </c>
      <c r="C69" s="66" t="s">
        <v>449</v>
      </c>
      <c r="D69" s="66" t="s">
        <v>450</v>
      </c>
      <c r="E69" s="66" t="s">
        <v>451</v>
      </c>
      <c r="F69" s="66" t="s">
        <v>452</v>
      </c>
      <c r="G69" s="66" t="s">
        <v>453</v>
      </c>
      <c r="H69" s="67" t="s">
        <v>454</v>
      </c>
      <c r="I69" s="26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</row>
    <row r="70" spans="1:29" ht="17.100000000000001" customHeight="1">
      <c r="A70" s="58" t="s">
        <v>297</v>
      </c>
      <c r="B70" s="68" t="s">
        <v>455</v>
      </c>
      <c r="C70" s="69" t="s">
        <v>456</v>
      </c>
      <c r="D70" s="69" t="s">
        <v>457</v>
      </c>
      <c r="E70" s="69" t="s">
        <v>458</v>
      </c>
      <c r="F70" s="69" t="s">
        <v>459</v>
      </c>
      <c r="G70" s="69" t="s">
        <v>460</v>
      </c>
      <c r="H70" s="70" t="s">
        <v>461</v>
      </c>
      <c r="I70" s="26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</row>
    <row r="71" spans="1:29" ht="17.45" customHeight="1">
      <c r="A71" s="71"/>
      <c r="B71" s="72"/>
      <c r="C71" s="72"/>
      <c r="D71" s="72"/>
      <c r="E71" s="72"/>
      <c r="F71" s="72"/>
      <c r="G71" s="72"/>
      <c r="H71" s="72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</row>
    <row r="72" spans="1:29" ht="23.1" customHeight="1">
      <c r="A72" s="73" t="s">
        <v>340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</row>
    <row r="73" spans="1:29" ht="17.100000000000001" customHeight="1">
      <c r="A73" s="74" t="s">
        <v>462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</row>
    <row r="74" spans="1:29" ht="17.100000000000001" customHeight="1">
      <c r="A74" s="100" t="s">
        <v>272</v>
      </c>
      <c r="B74" s="101"/>
      <c r="C74" s="101"/>
      <c r="D74" s="101"/>
      <c r="E74" s="101"/>
      <c r="F74" s="101"/>
      <c r="G74" s="101"/>
      <c r="H74" s="101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</row>
    <row r="75" spans="1:29" ht="17.45" customHeight="1">
      <c r="A75" s="58" t="s">
        <v>273</v>
      </c>
      <c r="B75" s="59" t="s">
        <v>342</v>
      </c>
      <c r="C75" s="60" t="s">
        <v>343</v>
      </c>
      <c r="D75" s="60" t="s">
        <v>344</v>
      </c>
      <c r="E75" s="60" t="s">
        <v>345</v>
      </c>
      <c r="F75" s="60" t="s">
        <v>346</v>
      </c>
      <c r="G75" s="60" t="s">
        <v>463</v>
      </c>
      <c r="H75" s="61" t="s">
        <v>464</v>
      </c>
      <c r="I75" s="26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</row>
    <row r="76" spans="1:29" ht="17.100000000000001" customHeight="1">
      <c r="A76" s="58" t="s">
        <v>440</v>
      </c>
      <c r="B76" s="62" t="s">
        <v>465</v>
      </c>
      <c r="C76" s="63" t="s">
        <v>466</v>
      </c>
      <c r="D76" s="63" t="s">
        <v>467</v>
      </c>
      <c r="E76" s="63" t="s">
        <v>369</v>
      </c>
      <c r="F76" s="63" t="s">
        <v>468</v>
      </c>
      <c r="G76" s="63" t="s">
        <v>469</v>
      </c>
      <c r="H76" s="64" t="s">
        <v>470</v>
      </c>
      <c r="I76" s="26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</row>
    <row r="77" spans="1:29" ht="17.100000000000001" customHeight="1">
      <c r="A77" s="58" t="s">
        <v>289</v>
      </c>
      <c r="B77" s="65" t="s">
        <v>471</v>
      </c>
      <c r="C77" s="66" t="s">
        <v>472</v>
      </c>
      <c r="D77" s="66" t="s">
        <v>473</v>
      </c>
      <c r="E77" s="66" t="s">
        <v>474</v>
      </c>
      <c r="F77" s="66" t="s">
        <v>475</v>
      </c>
      <c r="G77" s="66" t="s">
        <v>476</v>
      </c>
      <c r="H77" s="67" t="s">
        <v>477</v>
      </c>
      <c r="I77" s="26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</row>
    <row r="78" spans="1:29" ht="17.100000000000001" customHeight="1">
      <c r="A78" s="58" t="s">
        <v>297</v>
      </c>
      <c r="B78" s="68" t="s">
        <v>299</v>
      </c>
      <c r="C78" s="69" t="s">
        <v>478</v>
      </c>
      <c r="D78" s="69" t="s">
        <v>479</v>
      </c>
      <c r="E78" s="69" t="s">
        <v>480</v>
      </c>
      <c r="F78" s="69" t="s">
        <v>481</v>
      </c>
      <c r="G78" s="69" t="s">
        <v>482</v>
      </c>
      <c r="H78" s="70" t="s">
        <v>483</v>
      </c>
      <c r="I78" s="26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</row>
    <row r="79" spans="1:29" ht="17.45" customHeight="1">
      <c r="A79" s="71"/>
      <c r="B79" s="72"/>
      <c r="C79" s="72"/>
      <c r="D79" s="72"/>
      <c r="E79" s="72"/>
      <c r="F79" s="72"/>
      <c r="G79" s="72"/>
      <c r="H79" s="72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</row>
    <row r="80" spans="1:29" ht="23.1" customHeight="1">
      <c r="A80" s="73" t="s">
        <v>484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</row>
    <row r="81" spans="1:29" ht="17.100000000000001" customHeight="1">
      <c r="A81" s="74" t="s">
        <v>485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</row>
    <row r="82" spans="1:29" ht="17.100000000000001" customHeight="1">
      <c r="A82" s="100" t="s">
        <v>272</v>
      </c>
      <c r="B82" s="101"/>
      <c r="C82" s="101"/>
      <c r="D82" s="101"/>
      <c r="E82" s="101"/>
      <c r="F82" s="101"/>
      <c r="G82" s="101"/>
      <c r="H82" s="101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</row>
    <row r="83" spans="1:29" ht="17.45" customHeight="1">
      <c r="A83" s="58" t="s">
        <v>273</v>
      </c>
      <c r="B83" s="59" t="s">
        <v>486</v>
      </c>
      <c r="C83" s="60" t="s">
        <v>487</v>
      </c>
      <c r="D83" s="60" t="s">
        <v>488</v>
      </c>
      <c r="E83" s="60" t="s">
        <v>489</v>
      </c>
      <c r="F83" s="60" t="s">
        <v>490</v>
      </c>
      <c r="G83" s="60" t="s">
        <v>491</v>
      </c>
      <c r="H83" s="61" t="s">
        <v>492</v>
      </c>
      <c r="I83" s="26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</row>
    <row r="84" spans="1:29" ht="17.100000000000001" customHeight="1">
      <c r="A84" s="58" t="s">
        <v>440</v>
      </c>
      <c r="B84" s="62" t="s">
        <v>493</v>
      </c>
      <c r="C84" s="63" t="s">
        <v>465</v>
      </c>
      <c r="D84" s="63" t="s">
        <v>466</v>
      </c>
      <c r="E84" s="63" t="s">
        <v>467</v>
      </c>
      <c r="F84" s="63" t="s">
        <v>369</v>
      </c>
      <c r="G84" s="63" t="s">
        <v>468</v>
      </c>
      <c r="H84" s="64" t="s">
        <v>469</v>
      </c>
      <c r="I84" s="26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</row>
    <row r="85" spans="1:29" ht="17.100000000000001" customHeight="1">
      <c r="A85" s="58" t="s">
        <v>289</v>
      </c>
      <c r="B85" s="65" t="s">
        <v>494</v>
      </c>
      <c r="C85" s="66" t="s">
        <v>471</v>
      </c>
      <c r="D85" s="66" t="s">
        <v>472</v>
      </c>
      <c r="E85" s="66" t="s">
        <v>473</v>
      </c>
      <c r="F85" s="66" t="s">
        <v>474</v>
      </c>
      <c r="G85" s="66" t="s">
        <v>475</v>
      </c>
      <c r="H85" s="67" t="s">
        <v>476</v>
      </c>
      <c r="I85" s="26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</row>
    <row r="86" spans="1:29" ht="17.100000000000001" customHeight="1">
      <c r="A86" s="58" t="s">
        <v>297</v>
      </c>
      <c r="B86" s="68" t="s">
        <v>298</v>
      </c>
      <c r="C86" s="69" t="s">
        <v>299</v>
      </c>
      <c r="D86" s="69" t="s">
        <v>478</v>
      </c>
      <c r="E86" s="69" t="s">
        <v>479</v>
      </c>
      <c r="F86" s="69" t="s">
        <v>480</v>
      </c>
      <c r="G86" s="69" t="s">
        <v>481</v>
      </c>
      <c r="H86" s="70" t="s">
        <v>482</v>
      </c>
      <c r="I86" s="26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</row>
    <row r="87" spans="1:29" ht="24" customHeight="1">
      <c r="A87" s="73" t="s">
        <v>495</v>
      </c>
      <c r="B87" s="75"/>
      <c r="C87" s="75"/>
      <c r="D87" s="75"/>
      <c r="E87" s="75"/>
      <c r="F87" s="75"/>
      <c r="G87" s="75"/>
      <c r="H87" s="75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</row>
    <row r="88" spans="1:29" ht="17.45" customHeight="1">
      <c r="A88" s="58" t="s">
        <v>306</v>
      </c>
      <c r="B88" s="59" t="s">
        <v>45</v>
      </c>
      <c r="C88" s="60" t="s">
        <v>41</v>
      </c>
      <c r="D88" s="60" t="s">
        <v>39</v>
      </c>
      <c r="E88" s="60" t="s">
        <v>37</v>
      </c>
      <c r="F88" s="60" t="s">
        <v>43</v>
      </c>
      <c r="G88" s="60" t="s">
        <v>92</v>
      </c>
      <c r="H88" s="61" t="s">
        <v>94</v>
      </c>
      <c r="I88" s="26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</row>
    <row r="89" spans="1:29" ht="17.100000000000001" customHeight="1">
      <c r="A89" s="58" t="s">
        <v>308</v>
      </c>
      <c r="B89" s="62" t="s">
        <v>45</v>
      </c>
      <c r="C89" s="63" t="s">
        <v>41</v>
      </c>
      <c r="D89" s="63" t="s">
        <v>39</v>
      </c>
      <c r="E89" s="63" t="s">
        <v>37</v>
      </c>
      <c r="F89" s="63" t="s">
        <v>43</v>
      </c>
      <c r="G89" s="63" t="s">
        <v>92</v>
      </c>
      <c r="H89" s="64" t="s">
        <v>94</v>
      </c>
      <c r="I89" s="26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</row>
    <row r="90" spans="1:29" ht="17.100000000000001" customHeight="1">
      <c r="A90" s="58" t="s">
        <v>316</v>
      </c>
      <c r="B90" s="65" t="s">
        <v>45</v>
      </c>
      <c r="C90" s="66" t="s">
        <v>41</v>
      </c>
      <c r="D90" s="66" t="s">
        <v>39</v>
      </c>
      <c r="E90" s="66" t="s">
        <v>37</v>
      </c>
      <c r="F90" s="66" t="s">
        <v>43</v>
      </c>
      <c r="G90" s="66" t="s">
        <v>92</v>
      </c>
      <c r="H90" s="67" t="s">
        <v>94</v>
      </c>
      <c r="I90" s="26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</row>
    <row r="91" spans="1:29" ht="17.100000000000001" customHeight="1">
      <c r="A91" s="58" t="s">
        <v>324</v>
      </c>
      <c r="B91" s="65" t="s">
        <v>45</v>
      </c>
      <c r="C91" s="66" t="s">
        <v>41</v>
      </c>
      <c r="D91" s="66" t="s">
        <v>39</v>
      </c>
      <c r="E91" s="66" t="s">
        <v>37</v>
      </c>
      <c r="F91" s="66" t="s">
        <v>43</v>
      </c>
      <c r="G91" s="66" t="s">
        <v>92</v>
      </c>
      <c r="H91" s="67" t="s">
        <v>94</v>
      </c>
      <c r="I91" s="26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</row>
    <row r="92" spans="1:29" ht="17.100000000000001" customHeight="1">
      <c r="A92" s="58" t="s">
        <v>332</v>
      </c>
      <c r="B92" s="68" t="s">
        <v>45</v>
      </c>
      <c r="C92" s="69" t="s">
        <v>41</v>
      </c>
      <c r="D92" s="69" t="s">
        <v>39</v>
      </c>
      <c r="E92" s="69" t="s">
        <v>37</v>
      </c>
      <c r="F92" s="69" t="s">
        <v>43</v>
      </c>
      <c r="G92" s="69" t="s">
        <v>92</v>
      </c>
      <c r="H92" s="70" t="s">
        <v>94</v>
      </c>
      <c r="I92" s="26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</row>
    <row r="93" spans="1:29" ht="17.45" customHeight="1">
      <c r="A93" s="41"/>
      <c r="B93" s="42"/>
      <c r="C93" s="42"/>
      <c r="D93" s="42"/>
      <c r="E93" s="42"/>
      <c r="F93" s="42"/>
      <c r="G93" s="42"/>
      <c r="H93" s="42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</row>
    <row r="94" spans="1:29" ht="17.100000000000001" customHeight="1">
      <c r="A94" s="41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</row>
    <row r="95" spans="1:29" ht="30.95" customHeight="1">
      <c r="A95" s="43" t="s">
        <v>496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</row>
    <row r="96" spans="1:29" ht="17.100000000000001" customHeight="1">
      <c r="A96" s="41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</row>
    <row r="97" spans="1:29" ht="21" customHeight="1">
      <c r="A97" s="45" t="s">
        <v>395</v>
      </c>
      <c r="B97" s="76" t="s">
        <v>396</v>
      </c>
      <c r="C97" s="77" t="s">
        <v>397</v>
      </c>
      <c r="D97" s="77" t="s">
        <v>398</v>
      </c>
      <c r="E97" s="77" t="s">
        <v>399</v>
      </c>
      <c r="F97" s="77" t="s">
        <v>400</v>
      </c>
      <c r="G97" s="77" t="s">
        <v>401</v>
      </c>
      <c r="H97" s="77" t="s">
        <v>402</v>
      </c>
      <c r="I97" s="77" t="s">
        <v>403</v>
      </c>
      <c r="J97" s="77" t="s">
        <v>404</v>
      </c>
      <c r="K97" s="77" t="s">
        <v>405</v>
      </c>
      <c r="L97" s="77" t="s">
        <v>406</v>
      </c>
      <c r="M97" s="77" t="s">
        <v>407</v>
      </c>
      <c r="N97" s="77" t="s">
        <v>408</v>
      </c>
      <c r="O97" s="77" t="s">
        <v>409</v>
      </c>
      <c r="P97" s="77" t="s">
        <v>410</v>
      </c>
      <c r="Q97" s="77" t="s">
        <v>411</v>
      </c>
      <c r="R97" s="77" t="s">
        <v>412</v>
      </c>
      <c r="S97" s="77" t="s">
        <v>413</v>
      </c>
      <c r="T97" s="77" t="s">
        <v>414</v>
      </c>
      <c r="U97" s="77" t="s">
        <v>415</v>
      </c>
      <c r="V97" s="77" t="s">
        <v>416</v>
      </c>
      <c r="W97" s="77" t="s">
        <v>417</v>
      </c>
      <c r="X97" s="77" t="s">
        <v>418</v>
      </c>
      <c r="Y97" s="77" t="s">
        <v>419</v>
      </c>
      <c r="Z97" s="77" t="s">
        <v>420</v>
      </c>
      <c r="AA97" s="77" t="s">
        <v>421</v>
      </c>
      <c r="AB97" s="77" t="s">
        <v>422</v>
      </c>
      <c r="AC97" s="78" t="s">
        <v>423</v>
      </c>
    </row>
    <row r="98" spans="1:29" ht="21" customHeight="1">
      <c r="A98" s="45" t="s">
        <v>497</v>
      </c>
      <c r="B98" s="46">
        <v>4</v>
      </c>
      <c r="C98" s="28" t="s">
        <v>438</v>
      </c>
      <c r="D98" s="47">
        <v>5</v>
      </c>
      <c r="E98" s="28" t="s">
        <v>425</v>
      </c>
      <c r="F98" s="47">
        <v>6</v>
      </c>
      <c r="G98" s="28" t="s">
        <v>426</v>
      </c>
      <c r="H98" s="47">
        <v>7</v>
      </c>
      <c r="I98" s="28" t="s">
        <v>427</v>
      </c>
      <c r="J98" s="47">
        <v>8</v>
      </c>
      <c r="K98" s="28" t="s">
        <v>428</v>
      </c>
      <c r="L98" s="47">
        <v>9</v>
      </c>
      <c r="M98" s="28" t="s">
        <v>429</v>
      </c>
      <c r="N98" s="47">
        <v>10</v>
      </c>
      <c r="O98" s="28" t="s">
        <v>430</v>
      </c>
      <c r="P98" s="47">
        <v>11</v>
      </c>
      <c r="Q98" s="28" t="s">
        <v>431</v>
      </c>
      <c r="R98" s="47">
        <v>12</v>
      </c>
      <c r="S98" s="28" t="s">
        <v>432</v>
      </c>
      <c r="T98" s="47">
        <v>13</v>
      </c>
      <c r="U98" s="28" t="s">
        <v>433</v>
      </c>
      <c r="V98" s="47">
        <v>14</v>
      </c>
      <c r="W98" s="28" t="s">
        <v>434</v>
      </c>
      <c r="X98" s="47">
        <v>15</v>
      </c>
      <c r="Y98" s="47">
        <v>16</v>
      </c>
      <c r="Z98" s="47">
        <v>17</v>
      </c>
      <c r="AA98" s="47">
        <v>18</v>
      </c>
      <c r="AB98" s="47">
        <v>19</v>
      </c>
      <c r="AC98" s="79">
        <v>20</v>
      </c>
    </row>
    <row r="99" spans="1:29" ht="21" customHeight="1">
      <c r="A99" s="45" t="s">
        <v>306</v>
      </c>
      <c r="B99" s="48">
        <v>36</v>
      </c>
      <c r="C99" s="49">
        <v>36.6666666666667</v>
      </c>
      <c r="D99" s="49">
        <v>37.3333333333333</v>
      </c>
      <c r="E99" s="50">
        <v>38</v>
      </c>
      <c r="F99" s="49">
        <v>38.6666666666667</v>
      </c>
      <c r="G99" s="49">
        <v>39.3333333333333</v>
      </c>
      <c r="H99" s="50">
        <v>40</v>
      </c>
      <c r="I99" s="49">
        <v>40.6666666666667</v>
      </c>
      <c r="J99" s="49">
        <v>41.3333333333333</v>
      </c>
      <c r="K99" s="50">
        <v>42</v>
      </c>
      <c r="L99" s="49">
        <v>42.6666666666667</v>
      </c>
      <c r="M99" s="49">
        <v>43.3333333333333</v>
      </c>
      <c r="N99" s="50">
        <v>44</v>
      </c>
      <c r="O99" s="49">
        <v>44.6666666666667</v>
      </c>
      <c r="P99" s="49">
        <v>45.3333333333333</v>
      </c>
      <c r="Q99" s="50">
        <v>46</v>
      </c>
      <c r="R99" s="49">
        <v>46.6666666666667</v>
      </c>
      <c r="S99" s="49">
        <v>47.3333333333333</v>
      </c>
      <c r="T99" s="50">
        <v>48</v>
      </c>
      <c r="U99" s="49">
        <v>48.6666666666667</v>
      </c>
      <c r="V99" s="49">
        <v>49.3333333333333</v>
      </c>
      <c r="W99" s="50">
        <v>50</v>
      </c>
      <c r="X99" s="49">
        <v>50.6666666666667</v>
      </c>
      <c r="Y99" s="49">
        <v>51.3333333333333</v>
      </c>
      <c r="Z99" s="49">
        <v>52.6666666666667</v>
      </c>
      <c r="AA99" s="49">
        <v>53.3333333333333</v>
      </c>
      <c r="AB99" s="49">
        <v>54.6666666666667</v>
      </c>
      <c r="AC99" s="51">
        <v>55.6666666666667</v>
      </c>
    </row>
    <row r="100" spans="1:29" ht="21.95" customHeight="1">
      <c r="A100" s="45" t="s">
        <v>316</v>
      </c>
      <c r="B100" s="33" t="s">
        <v>437</v>
      </c>
      <c r="C100" s="52">
        <v>4</v>
      </c>
      <c r="D100" s="34" t="s">
        <v>438</v>
      </c>
      <c r="E100" s="52">
        <v>5</v>
      </c>
      <c r="F100" s="34" t="s">
        <v>425</v>
      </c>
      <c r="G100" s="52">
        <v>6</v>
      </c>
      <c r="H100" s="34" t="s">
        <v>426</v>
      </c>
      <c r="I100" s="52">
        <v>7</v>
      </c>
      <c r="J100" s="34" t="s">
        <v>427</v>
      </c>
      <c r="K100" s="52">
        <v>8</v>
      </c>
      <c r="L100" s="34" t="s">
        <v>428</v>
      </c>
      <c r="M100" s="52">
        <v>9</v>
      </c>
      <c r="N100" s="34" t="s">
        <v>429</v>
      </c>
      <c r="O100" s="52">
        <v>10</v>
      </c>
      <c r="P100" s="34" t="s">
        <v>430</v>
      </c>
      <c r="Q100" s="52">
        <v>11</v>
      </c>
      <c r="R100" s="34" t="s">
        <v>431</v>
      </c>
      <c r="S100" s="52">
        <v>12</v>
      </c>
      <c r="T100" s="34" t="s">
        <v>432</v>
      </c>
      <c r="U100" s="52">
        <v>13</v>
      </c>
      <c r="V100" s="34" t="s">
        <v>433</v>
      </c>
      <c r="W100" s="52">
        <v>14</v>
      </c>
      <c r="X100" s="34" t="s">
        <v>434</v>
      </c>
      <c r="Y100" s="52">
        <v>15</v>
      </c>
      <c r="Z100" s="52">
        <v>16</v>
      </c>
      <c r="AA100" s="52">
        <v>17</v>
      </c>
      <c r="AB100" s="52">
        <v>18</v>
      </c>
      <c r="AC100" s="53">
        <v>19</v>
      </c>
    </row>
    <row r="101" spans="1:29" ht="17.45" customHeight="1">
      <c r="A101" s="41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</row>
    <row r="102" spans="1:29" ht="17.100000000000001" customHeight="1">
      <c r="A102" s="41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</row>
    <row r="103" spans="1:29" ht="17.100000000000001" customHeight="1">
      <c r="A103" s="41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</row>
    <row r="104" spans="1:29" ht="30.95" customHeight="1">
      <c r="A104" s="43" t="s">
        <v>498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</row>
    <row r="105" spans="1:29" ht="23.1" customHeight="1">
      <c r="A105" s="73" t="s">
        <v>499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</row>
    <row r="106" spans="1:29" ht="23.1" customHeight="1">
      <c r="A106" s="80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</row>
    <row r="107" spans="1:29" ht="21.95" customHeight="1">
      <c r="A107" s="81" t="s">
        <v>500</v>
      </c>
      <c r="B107" s="44"/>
      <c r="C107" s="44"/>
      <c r="D107" s="44"/>
      <c r="E107" s="44"/>
      <c r="F107" s="44"/>
      <c r="G107" s="44"/>
      <c r="H107" s="44"/>
      <c r="I107" s="44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</row>
    <row r="108" spans="1:29" ht="17.45" customHeight="1">
      <c r="A108" s="58" t="s">
        <v>273</v>
      </c>
      <c r="B108" s="82" t="s">
        <v>501</v>
      </c>
      <c r="C108" s="83" t="s">
        <v>502</v>
      </c>
      <c r="D108" s="83" t="s">
        <v>503</v>
      </c>
      <c r="E108" s="83" t="s">
        <v>504</v>
      </c>
      <c r="F108" s="83" t="s">
        <v>505</v>
      </c>
      <c r="G108" s="83" t="s">
        <v>506</v>
      </c>
      <c r="H108" s="83" t="s">
        <v>507</v>
      </c>
      <c r="I108" s="84" t="s">
        <v>508</v>
      </c>
      <c r="J108" s="26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</row>
    <row r="109" spans="1:29" ht="17.100000000000001" customHeight="1">
      <c r="A109" s="58" t="s">
        <v>509</v>
      </c>
      <c r="B109" s="27" t="s">
        <v>510</v>
      </c>
      <c r="C109" s="28" t="s">
        <v>511</v>
      </c>
      <c r="D109" s="28" t="s">
        <v>512</v>
      </c>
      <c r="E109" s="28" t="s">
        <v>513</v>
      </c>
      <c r="F109" s="28" t="s">
        <v>514</v>
      </c>
      <c r="G109" s="28" t="s">
        <v>515</v>
      </c>
      <c r="H109" s="28" t="s">
        <v>516</v>
      </c>
      <c r="I109" s="29" t="s">
        <v>517</v>
      </c>
      <c r="J109" s="26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</row>
    <row r="110" spans="1:29" ht="17.100000000000001" customHeight="1">
      <c r="A110" s="58" t="s">
        <v>440</v>
      </c>
      <c r="B110" s="30" t="s">
        <v>518</v>
      </c>
      <c r="C110" s="31" t="s">
        <v>519</v>
      </c>
      <c r="D110" s="31" t="s">
        <v>520</v>
      </c>
      <c r="E110" s="31" t="s">
        <v>521</v>
      </c>
      <c r="F110" s="31" t="s">
        <v>522</v>
      </c>
      <c r="G110" s="31" t="s">
        <v>523</v>
      </c>
      <c r="H110" s="31" t="s">
        <v>524</v>
      </c>
      <c r="I110" s="32" t="s">
        <v>525</v>
      </c>
      <c r="J110" s="26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</row>
    <row r="111" spans="1:29" ht="17.100000000000001" customHeight="1">
      <c r="A111" s="58" t="s">
        <v>289</v>
      </c>
      <c r="B111" s="30" t="s">
        <v>518</v>
      </c>
      <c r="C111" s="31" t="s">
        <v>519</v>
      </c>
      <c r="D111" s="31" t="s">
        <v>526</v>
      </c>
      <c r="E111" s="31" t="s">
        <v>521</v>
      </c>
      <c r="F111" s="31" t="s">
        <v>522</v>
      </c>
      <c r="G111" s="31" t="s">
        <v>522</v>
      </c>
      <c r="H111" s="31" t="s">
        <v>523</v>
      </c>
      <c r="I111" s="32" t="s">
        <v>523</v>
      </c>
      <c r="J111" s="26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</row>
    <row r="112" spans="1:29" ht="17.100000000000001" customHeight="1">
      <c r="A112" s="58" t="s">
        <v>297</v>
      </c>
      <c r="B112" s="30" t="s">
        <v>527</v>
      </c>
      <c r="C112" s="31" t="s">
        <v>528</v>
      </c>
      <c r="D112" s="31" t="s">
        <v>526</v>
      </c>
      <c r="E112" s="31" t="s">
        <v>521</v>
      </c>
      <c r="F112" s="31" t="s">
        <v>522</v>
      </c>
      <c r="G112" s="31" t="s">
        <v>524</v>
      </c>
      <c r="H112" s="31" t="s">
        <v>529</v>
      </c>
      <c r="I112" s="32" t="s">
        <v>530</v>
      </c>
      <c r="J112" s="26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</row>
    <row r="113" spans="1:29" ht="17.100000000000001" customHeight="1">
      <c r="A113" s="58" t="s">
        <v>531</v>
      </c>
      <c r="B113" s="33" t="s">
        <v>532</v>
      </c>
      <c r="C113" s="34" t="s">
        <v>533</v>
      </c>
      <c r="D113" s="34" t="s">
        <v>401</v>
      </c>
      <c r="E113" s="34" t="s">
        <v>534</v>
      </c>
      <c r="F113" s="34" t="s">
        <v>535</v>
      </c>
      <c r="G113" s="34" t="s">
        <v>536</v>
      </c>
      <c r="H113" s="34" t="s">
        <v>518</v>
      </c>
      <c r="I113" s="35" t="s">
        <v>537</v>
      </c>
      <c r="J113" s="26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</row>
    <row r="114" spans="1:29" ht="17.45" customHeight="1">
      <c r="A114" s="41"/>
      <c r="B114" s="42"/>
      <c r="C114" s="42"/>
      <c r="D114" s="42"/>
      <c r="E114" s="42"/>
      <c r="F114" s="42"/>
      <c r="G114" s="42"/>
      <c r="H114" s="42"/>
      <c r="I114" s="42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</row>
    <row r="115" spans="1:29" ht="17.100000000000001" customHeight="1">
      <c r="A115" s="41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</row>
    <row r="116" spans="1:29" ht="23.1" customHeight="1">
      <c r="A116" s="73" t="s">
        <v>538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</row>
    <row r="117" spans="1:29" ht="17.100000000000001" customHeight="1">
      <c r="A117" s="85" t="s">
        <v>539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</row>
    <row r="118" spans="1:29" ht="17.100000000000001" customHeight="1">
      <c r="A118" s="86"/>
      <c r="B118" s="44"/>
      <c r="C118" s="44"/>
      <c r="D118" s="44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</row>
    <row r="119" spans="1:29" ht="17.45" customHeight="1">
      <c r="A119" s="58" t="s">
        <v>273</v>
      </c>
      <c r="B119" s="82" t="s">
        <v>540</v>
      </c>
      <c r="C119" s="83" t="s">
        <v>541</v>
      </c>
      <c r="D119" s="84" t="s">
        <v>542</v>
      </c>
      <c r="E119" s="26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</row>
    <row r="120" spans="1:29" ht="17.100000000000001" customHeight="1">
      <c r="A120" s="58" t="s">
        <v>509</v>
      </c>
      <c r="B120" s="27" t="s">
        <v>543</v>
      </c>
      <c r="C120" s="28" t="s">
        <v>544</v>
      </c>
      <c r="D120" s="29" t="s">
        <v>545</v>
      </c>
      <c r="E120" s="26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</row>
    <row r="121" spans="1:29" ht="17.100000000000001" customHeight="1">
      <c r="A121" s="58" t="s">
        <v>440</v>
      </c>
      <c r="B121" s="30" t="s">
        <v>530</v>
      </c>
      <c r="C121" s="31" t="s">
        <v>546</v>
      </c>
      <c r="D121" s="32" t="s">
        <v>547</v>
      </c>
      <c r="E121" s="26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</row>
    <row r="122" spans="1:29" ht="17.100000000000001" customHeight="1">
      <c r="A122" s="58" t="s">
        <v>289</v>
      </c>
      <c r="B122" s="30" t="s">
        <v>529</v>
      </c>
      <c r="C122" s="31" t="s">
        <v>525</v>
      </c>
      <c r="D122" s="32" t="s">
        <v>530</v>
      </c>
      <c r="E122" s="26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</row>
    <row r="123" spans="1:29" ht="17.100000000000001" customHeight="1">
      <c r="A123" s="58" t="s">
        <v>297</v>
      </c>
      <c r="B123" s="30" t="s">
        <v>548</v>
      </c>
      <c r="C123" s="31" t="s">
        <v>549</v>
      </c>
      <c r="D123" s="32" t="s">
        <v>550</v>
      </c>
      <c r="E123" s="26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</row>
    <row r="124" spans="1:29" ht="17.100000000000001" customHeight="1">
      <c r="A124" s="58" t="s">
        <v>531</v>
      </c>
      <c r="B124" s="33" t="s">
        <v>520</v>
      </c>
      <c r="C124" s="34" t="s">
        <v>522</v>
      </c>
      <c r="D124" s="35" t="s">
        <v>524</v>
      </c>
      <c r="E124" s="26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</row>
    <row r="125" spans="1:29" ht="17.45" customHeight="1">
      <c r="A125" s="41"/>
      <c r="B125" s="42"/>
      <c r="C125" s="42"/>
      <c r="D125" s="42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</row>
    <row r="126" spans="1:29" ht="17.100000000000001" customHeight="1">
      <c r="A126" s="41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</row>
    <row r="127" spans="1:29" ht="23.1" customHeight="1">
      <c r="A127" s="73" t="s">
        <v>551</v>
      </c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</row>
    <row r="128" spans="1:29" ht="17.100000000000001" customHeight="1">
      <c r="A128" s="85" t="s">
        <v>552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</row>
    <row r="129" spans="1:29" ht="17.100000000000001" customHeight="1">
      <c r="A129" s="86"/>
      <c r="B129" s="44"/>
      <c r="C129" s="44"/>
      <c r="D129" s="44"/>
      <c r="E129" s="44"/>
      <c r="F129" s="44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</row>
    <row r="130" spans="1:29" ht="17.45" customHeight="1">
      <c r="A130" s="58" t="s">
        <v>273</v>
      </c>
      <c r="B130" s="82" t="s">
        <v>553</v>
      </c>
      <c r="C130" s="83" t="s">
        <v>554</v>
      </c>
      <c r="D130" s="83" t="s">
        <v>555</v>
      </c>
      <c r="E130" s="83" t="s">
        <v>556</v>
      </c>
      <c r="F130" s="84" t="s">
        <v>557</v>
      </c>
      <c r="G130" s="26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</row>
    <row r="131" spans="1:29" ht="17.100000000000001" customHeight="1">
      <c r="A131" s="58" t="s">
        <v>509</v>
      </c>
      <c r="B131" s="87" t="s">
        <v>558</v>
      </c>
      <c r="C131" s="88" t="s">
        <v>559</v>
      </c>
      <c r="D131" s="88" t="s">
        <v>560</v>
      </c>
      <c r="E131" s="88" t="s">
        <v>561</v>
      </c>
      <c r="F131" s="89" t="s">
        <v>562</v>
      </c>
      <c r="G131" s="26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</row>
    <row r="132" spans="1:29" ht="17.100000000000001" customHeight="1">
      <c r="A132" s="58" t="s">
        <v>440</v>
      </c>
      <c r="B132" s="90" t="s">
        <v>550</v>
      </c>
      <c r="C132" s="91" t="s">
        <v>563</v>
      </c>
      <c r="D132" s="91" t="s">
        <v>564</v>
      </c>
      <c r="E132" s="91" t="s">
        <v>565</v>
      </c>
      <c r="F132" s="92" t="s">
        <v>566</v>
      </c>
      <c r="G132" s="26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</row>
    <row r="133" spans="1:29" ht="17.100000000000001" customHeight="1">
      <c r="A133" s="58" t="s">
        <v>289</v>
      </c>
      <c r="B133" s="90" t="s">
        <v>546</v>
      </c>
      <c r="C133" s="91" t="s">
        <v>550</v>
      </c>
      <c r="D133" s="91" t="s">
        <v>567</v>
      </c>
      <c r="E133" s="91" t="s">
        <v>568</v>
      </c>
      <c r="F133" s="92" t="s">
        <v>569</v>
      </c>
      <c r="G133" s="26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</row>
    <row r="134" spans="1:29" ht="17.100000000000001" customHeight="1">
      <c r="A134" s="58" t="s">
        <v>297</v>
      </c>
      <c r="B134" s="90" t="s">
        <v>567</v>
      </c>
      <c r="C134" s="91" t="s">
        <v>570</v>
      </c>
      <c r="D134" s="91" t="s">
        <v>571</v>
      </c>
      <c r="E134" s="91" t="s">
        <v>572</v>
      </c>
      <c r="F134" s="92" t="s">
        <v>573</v>
      </c>
      <c r="G134" s="26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</row>
    <row r="135" spans="1:29" ht="17.100000000000001" customHeight="1">
      <c r="A135" s="58" t="s">
        <v>531</v>
      </c>
      <c r="B135" s="93" t="s">
        <v>548</v>
      </c>
      <c r="C135" s="94" t="s">
        <v>574</v>
      </c>
      <c r="D135" s="94" t="s">
        <v>563</v>
      </c>
      <c r="E135" s="94" t="s">
        <v>569</v>
      </c>
      <c r="F135" s="95" t="s">
        <v>575</v>
      </c>
      <c r="G135" s="26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</row>
    <row r="136" spans="1:29" ht="17.45" customHeight="1">
      <c r="A136" s="41"/>
      <c r="B136" s="42"/>
      <c r="C136" s="42"/>
      <c r="D136" s="42"/>
      <c r="E136" s="42"/>
      <c r="F136" s="42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</row>
    <row r="137" spans="1:29" ht="17.100000000000001" customHeight="1">
      <c r="A137" s="41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</row>
    <row r="138" spans="1:29" ht="17.100000000000001" customHeight="1">
      <c r="A138" s="41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</row>
    <row r="139" spans="1:29" ht="17.100000000000001" customHeight="1">
      <c r="A139" s="41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</row>
    <row r="140" spans="1:29" ht="30.95" customHeight="1">
      <c r="A140" s="43" t="s">
        <v>576</v>
      </c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</row>
    <row r="141" spans="1:29" ht="23.1" customHeight="1">
      <c r="A141" s="73" t="s">
        <v>499</v>
      </c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</row>
    <row r="142" spans="1:29" ht="23.1" customHeight="1">
      <c r="A142" s="80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</row>
    <row r="143" spans="1:29" ht="17.100000000000001" customHeight="1">
      <c r="A143" s="74" t="s">
        <v>500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</row>
    <row r="144" spans="1:29" ht="17.100000000000001" customHeight="1">
      <c r="A144" s="100" t="s">
        <v>272</v>
      </c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</row>
    <row r="145" spans="1:29" ht="17.45" customHeight="1">
      <c r="A145" s="58" t="s">
        <v>577</v>
      </c>
      <c r="B145" s="82" t="s">
        <v>578</v>
      </c>
      <c r="C145" s="83" t="s">
        <v>579</v>
      </c>
      <c r="D145" s="83" t="s">
        <v>580</v>
      </c>
      <c r="E145" s="83" t="s">
        <v>581</v>
      </c>
      <c r="F145" s="83" t="s">
        <v>582</v>
      </c>
      <c r="G145" s="83" t="s">
        <v>583</v>
      </c>
      <c r="H145" s="83" t="s">
        <v>584</v>
      </c>
      <c r="I145" s="83" t="s">
        <v>585</v>
      </c>
      <c r="J145" s="83" t="s">
        <v>586</v>
      </c>
      <c r="K145" s="83" t="s">
        <v>587</v>
      </c>
      <c r="L145" s="83" t="s">
        <v>588</v>
      </c>
      <c r="M145" s="83" t="s">
        <v>589</v>
      </c>
      <c r="N145" s="83" t="s">
        <v>590</v>
      </c>
      <c r="O145" s="83" t="s">
        <v>591</v>
      </c>
      <c r="P145" s="84" t="s">
        <v>592</v>
      </c>
      <c r="Q145" s="26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</row>
    <row r="146" spans="1:29" ht="17.100000000000001" customHeight="1">
      <c r="A146" s="58" t="s">
        <v>316</v>
      </c>
      <c r="B146" s="27" t="s">
        <v>593</v>
      </c>
      <c r="C146" s="28" t="s">
        <v>594</v>
      </c>
      <c r="D146" s="28" t="s">
        <v>595</v>
      </c>
      <c r="E146" s="28" t="s">
        <v>596</v>
      </c>
      <c r="F146" s="28" t="s">
        <v>597</v>
      </c>
      <c r="G146" s="28" t="s">
        <v>598</v>
      </c>
      <c r="H146" s="28" t="s">
        <v>599</v>
      </c>
      <c r="I146" s="28" t="s">
        <v>600</v>
      </c>
      <c r="J146" s="28" t="s">
        <v>601</v>
      </c>
      <c r="K146" s="28" t="s">
        <v>602</v>
      </c>
      <c r="L146" s="28" t="s">
        <v>603</v>
      </c>
      <c r="M146" s="28" t="s">
        <v>604</v>
      </c>
      <c r="N146" s="28" t="s">
        <v>605</v>
      </c>
      <c r="O146" s="28" t="s">
        <v>606</v>
      </c>
      <c r="P146" s="29" t="s">
        <v>607</v>
      </c>
      <c r="Q146" s="26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</row>
    <row r="147" spans="1:29" ht="17.100000000000001" customHeight="1">
      <c r="A147" s="58" t="s">
        <v>308</v>
      </c>
      <c r="B147" s="30" t="s">
        <v>594</v>
      </c>
      <c r="C147" s="31" t="s">
        <v>595</v>
      </c>
      <c r="D147" s="31" t="s">
        <v>596</v>
      </c>
      <c r="E147" s="31" t="s">
        <v>597</v>
      </c>
      <c r="F147" s="31" t="s">
        <v>598</v>
      </c>
      <c r="G147" s="31" t="s">
        <v>599</v>
      </c>
      <c r="H147" s="31" t="s">
        <v>600</v>
      </c>
      <c r="I147" s="31" t="s">
        <v>601</v>
      </c>
      <c r="J147" s="31" t="s">
        <v>602</v>
      </c>
      <c r="K147" s="31" t="s">
        <v>603</v>
      </c>
      <c r="L147" s="31" t="s">
        <v>604</v>
      </c>
      <c r="M147" s="31" t="s">
        <v>605</v>
      </c>
      <c r="N147" s="31" t="s">
        <v>606</v>
      </c>
      <c r="O147" s="31" t="s">
        <v>607</v>
      </c>
      <c r="P147" s="32" t="s">
        <v>608</v>
      </c>
      <c r="Q147" s="26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</row>
    <row r="148" spans="1:29" ht="17.100000000000001" customHeight="1">
      <c r="A148" s="58" t="s">
        <v>306</v>
      </c>
      <c r="B148" s="96">
        <v>16</v>
      </c>
      <c r="C148" s="52">
        <v>17</v>
      </c>
      <c r="D148" s="52">
        <v>18</v>
      </c>
      <c r="E148" s="52">
        <v>19</v>
      </c>
      <c r="F148" s="52">
        <v>20</v>
      </c>
      <c r="G148" s="52">
        <v>21</v>
      </c>
      <c r="H148" s="52">
        <v>22</v>
      </c>
      <c r="I148" s="52">
        <v>23</v>
      </c>
      <c r="J148" s="34" t="s">
        <v>609</v>
      </c>
      <c r="K148" s="52">
        <v>24</v>
      </c>
      <c r="L148" s="52">
        <v>25</v>
      </c>
      <c r="M148" s="34" t="s">
        <v>610</v>
      </c>
      <c r="N148" s="52">
        <v>26</v>
      </c>
      <c r="O148" s="34" t="s">
        <v>611</v>
      </c>
      <c r="P148" s="53">
        <v>27</v>
      </c>
      <c r="Q148" s="26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</row>
    <row r="149" spans="1:29" ht="17.45" customHeight="1">
      <c r="A149" s="71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</row>
    <row r="150" spans="1:29" ht="23.1" customHeight="1">
      <c r="A150" s="73" t="s">
        <v>538</v>
      </c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</row>
    <row r="151" spans="1:29" ht="17.100000000000001" customHeight="1">
      <c r="A151" s="74" t="s">
        <v>539</v>
      </c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</row>
    <row r="152" spans="1:29" ht="17.100000000000001" customHeight="1">
      <c r="A152" s="100" t="s">
        <v>272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</row>
    <row r="153" spans="1:29" ht="17.45" customHeight="1">
      <c r="A153" s="58" t="s">
        <v>577</v>
      </c>
      <c r="B153" s="82" t="s">
        <v>612</v>
      </c>
      <c r="C153" s="83" t="s">
        <v>613</v>
      </c>
      <c r="D153" s="83" t="s">
        <v>614</v>
      </c>
      <c r="E153" s="83" t="s">
        <v>615</v>
      </c>
      <c r="F153" s="83" t="s">
        <v>616</v>
      </c>
      <c r="G153" s="83" t="s">
        <v>617</v>
      </c>
      <c r="H153" s="83" t="s">
        <v>618</v>
      </c>
      <c r="I153" s="83" t="s">
        <v>619</v>
      </c>
      <c r="J153" s="83" t="s">
        <v>620</v>
      </c>
      <c r="K153" s="83" t="s">
        <v>621</v>
      </c>
      <c r="L153" s="83" t="s">
        <v>622</v>
      </c>
      <c r="M153" s="84" t="s">
        <v>623</v>
      </c>
      <c r="N153" s="26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</row>
    <row r="154" spans="1:29" ht="17.100000000000001" customHeight="1">
      <c r="A154" s="58" t="s">
        <v>316</v>
      </c>
      <c r="B154" s="27" t="s">
        <v>608</v>
      </c>
      <c r="C154" s="28" t="s">
        <v>624</v>
      </c>
      <c r="D154" s="28" t="s">
        <v>625</v>
      </c>
      <c r="E154" s="28" t="s">
        <v>626</v>
      </c>
      <c r="F154" s="28" t="s">
        <v>627</v>
      </c>
      <c r="G154" s="28" t="s">
        <v>628</v>
      </c>
      <c r="H154" s="28" t="s">
        <v>629</v>
      </c>
      <c r="I154" s="28" t="s">
        <v>630</v>
      </c>
      <c r="J154" s="47">
        <v>1</v>
      </c>
      <c r="K154" s="28" t="s">
        <v>631</v>
      </c>
      <c r="L154" s="47">
        <v>2</v>
      </c>
      <c r="M154" s="29" t="s">
        <v>632</v>
      </c>
      <c r="N154" s="26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</row>
    <row r="155" spans="1:29" ht="17.100000000000001" customHeight="1">
      <c r="A155" s="58" t="s">
        <v>308</v>
      </c>
      <c r="B155" s="30" t="s">
        <v>624</v>
      </c>
      <c r="C155" s="31" t="s">
        <v>625</v>
      </c>
      <c r="D155" s="31" t="s">
        <v>626</v>
      </c>
      <c r="E155" s="31" t="s">
        <v>627</v>
      </c>
      <c r="F155" s="31" t="s">
        <v>628</v>
      </c>
      <c r="G155" s="31" t="s">
        <v>629</v>
      </c>
      <c r="H155" s="31" t="s">
        <v>630</v>
      </c>
      <c r="I155" s="50">
        <v>1</v>
      </c>
      <c r="J155" s="31" t="s">
        <v>631</v>
      </c>
      <c r="K155" s="50">
        <v>2</v>
      </c>
      <c r="L155" s="31" t="s">
        <v>632</v>
      </c>
      <c r="M155" s="97">
        <v>3</v>
      </c>
      <c r="N155" s="26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</row>
    <row r="156" spans="1:29" ht="17.100000000000001" customHeight="1">
      <c r="A156" s="58" t="s">
        <v>306</v>
      </c>
      <c r="B156" s="96">
        <v>28</v>
      </c>
      <c r="C156" s="34" t="s">
        <v>633</v>
      </c>
      <c r="D156" s="52">
        <v>29</v>
      </c>
      <c r="E156" s="52">
        <v>30</v>
      </c>
      <c r="F156" s="34" t="s">
        <v>634</v>
      </c>
      <c r="G156" s="52">
        <v>31</v>
      </c>
      <c r="H156" s="34" t="s">
        <v>635</v>
      </c>
      <c r="I156" s="52">
        <v>32</v>
      </c>
      <c r="J156" s="52">
        <v>33</v>
      </c>
      <c r="K156" s="34" t="s">
        <v>636</v>
      </c>
      <c r="L156" s="52">
        <v>34</v>
      </c>
      <c r="M156" s="53">
        <v>35</v>
      </c>
      <c r="N156" s="26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</row>
    <row r="157" spans="1:29" ht="17.45" customHeight="1">
      <c r="A157" s="71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</row>
    <row r="158" spans="1:29" ht="23.1" customHeight="1">
      <c r="A158" s="73" t="s">
        <v>551</v>
      </c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</row>
    <row r="159" spans="1:29" ht="17.100000000000001" customHeight="1">
      <c r="A159" s="74" t="s">
        <v>552</v>
      </c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</row>
    <row r="160" spans="1:29" ht="17.100000000000001" customHeight="1">
      <c r="A160" s="100" t="s">
        <v>272</v>
      </c>
      <c r="B160" s="101"/>
      <c r="C160" s="101"/>
      <c r="D160" s="101"/>
      <c r="E160" s="101"/>
      <c r="F160" s="101"/>
      <c r="G160" s="101"/>
      <c r="H160" s="101"/>
      <c r="I160" s="101"/>
      <c r="J160" s="101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</row>
    <row r="161" spans="1:29" ht="17.45" customHeight="1">
      <c r="A161" s="58" t="s">
        <v>577</v>
      </c>
      <c r="B161" s="82" t="s">
        <v>637</v>
      </c>
      <c r="C161" s="83" t="s">
        <v>638</v>
      </c>
      <c r="D161" s="83" t="s">
        <v>639</v>
      </c>
      <c r="E161" s="83" t="s">
        <v>640</v>
      </c>
      <c r="F161" s="83" t="s">
        <v>641</v>
      </c>
      <c r="G161" s="83" t="s">
        <v>642</v>
      </c>
      <c r="H161" s="83" t="s">
        <v>643</v>
      </c>
      <c r="I161" s="83" t="s">
        <v>644</v>
      </c>
      <c r="J161" s="84" t="s">
        <v>645</v>
      </c>
      <c r="K161" s="26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</row>
    <row r="162" spans="1:29" ht="17.100000000000001" customHeight="1">
      <c r="A162" s="58" t="s">
        <v>316</v>
      </c>
      <c r="B162" s="46">
        <v>3</v>
      </c>
      <c r="C162" s="28" t="s">
        <v>437</v>
      </c>
      <c r="D162" s="47">
        <v>4</v>
      </c>
      <c r="E162" s="28" t="s">
        <v>438</v>
      </c>
      <c r="F162" s="47">
        <v>5</v>
      </c>
      <c r="G162" s="28" t="s">
        <v>425</v>
      </c>
      <c r="H162" s="47">
        <v>6</v>
      </c>
      <c r="I162" s="28" t="s">
        <v>426</v>
      </c>
      <c r="J162" s="79">
        <v>7</v>
      </c>
      <c r="K162" s="26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</row>
    <row r="163" spans="1:29" ht="17.100000000000001" customHeight="1">
      <c r="A163" s="58" t="s">
        <v>308</v>
      </c>
      <c r="B163" s="30" t="s">
        <v>437</v>
      </c>
      <c r="C163" s="50">
        <v>4</v>
      </c>
      <c r="D163" s="31" t="s">
        <v>438</v>
      </c>
      <c r="E163" s="50">
        <v>5</v>
      </c>
      <c r="F163" s="31" t="s">
        <v>425</v>
      </c>
      <c r="G163" s="50">
        <v>6</v>
      </c>
      <c r="H163" s="31" t="s">
        <v>426</v>
      </c>
      <c r="I163" s="50">
        <v>7</v>
      </c>
      <c r="J163" s="32" t="s">
        <v>427</v>
      </c>
      <c r="K163" s="26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</row>
    <row r="164" spans="1:29" ht="17.100000000000001" customHeight="1">
      <c r="A164" s="58" t="s">
        <v>306</v>
      </c>
      <c r="B164" s="33" t="s">
        <v>646</v>
      </c>
      <c r="C164" s="52">
        <v>36</v>
      </c>
      <c r="D164" s="98">
        <v>36.6666666666667</v>
      </c>
      <c r="E164" s="98">
        <v>37.3333333333333</v>
      </c>
      <c r="F164" s="52">
        <v>38</v>
      </c>
      <c r="G164" s="98">
        <v>38.6666666666667</v>
      </c>
      <c r="H164" s="98">
        <v>39.3333333333333</v>
      </c>
      <c r="I164" s="52">
        <v>40</v>
      </c>
      <c r="J164" s="99">
        <v>40.6666666666667</v>
      </c>
      <c r="K164" s="26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</row>
  </sheetData>
  <mergeCells count="10">
    <mergeCell ref="A82:H82"/>
    <mergeCell ref="A144:P144"/>
    <mergeCell ref="A152:M152"/>
    <mergeCell ref="A160:J160"/>
    <mergeCell ref="A3:H3"/>
    <mergeCell ref="A18:F18"/>
    <mergeCell ref="A26:H26"/>
    <mergeCell ref="A34:E34"/>
    <mergeCell ref="A48:H48"/>
    <mergeCell ref="A74:H74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Size Chart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2025-02-01T10:12:02Z</dcterms:modified>
</cp:coreProperties>
</file>